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T\Downloads\"/>
    </mc:Choice>
  </mc:AlternateContent>
  <bookViews>
    <workbookView xWindow="0" yWindow="0" windowWidth="20490" windowHeight="7755" tabRatio="582"/>
  </bookViews>
  <sheets>
    <sheet name="1.1" sheetId="1" r:id="rId1"/>
    <sheet name="Sheet1" sheetId="4" state="hidden" r:id="rId2"/>
    <sheet name="1.2" sheetId="3" state="hidden" r:id="rId3"/>
    <sheet name="1.3" sheetId="2" state="hidden" r:id="rId4"/>
  </sheets>
  <definedNames>
    <definedName name="_xlnm.Print_Area" localSheetId="0">'1.1'!$A$1:$J$30</definedName>
    <definedName name="_xlnm.Print_Area" localSheetId="2">'1.2'!$A$1:$J$30</definedName>
    <definedName name="_xlnm.Print_Area" localSheetId="3">'1.3'!$A$1:$J$30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 i="4" l="1"/>
  <c r="C3" i="4"/>
  <c r="C5" i="4" s="1"/>
  <c r="C4" i="4"/>
  <c r="C2" i="4"/>
  <c r="B5" i="4"/>
  <c r="A5" i="4"/>
  <c r="A4" i="4"/>
  <c r="A3" i="4"/>
  <c r="A2" i="4"/>
  <c r="J29" i="1" l="1"/>
  <c r="J28" i="1"/>
  <c r="J27" i="1"/>
  <c r="J26" i="1"/>
  <c r="J25" i="1"/>
  <c r="J24" i="1"/>
  <c r="D4" i="4" s="1"/>
  <c r="J23" i="1"/>
  <c r="J22" i="1"/>
  <c r="J21" i="1"/>
  <c r="J20" i="1"/>
  <c r="J19" i="1"/>
  <c r="J18" i="1"/>
  <c r="J17" i="1"/>
  <c r="J16" i="1"/>
  <c r="J15" i="1"/>
  <c r="J14" i="1"/>
  <c r="D3" i="4" s="1"/>
  <c r="J13" i="1"/>
  <c r="J12" i="1"/>
  <c r="J11" i="1"/>
  <c r="J10" i="1"/>
  <c r="J9" i="1"/>
  <c r="J8" i="1"/>
  <c r="D5" i="4" l="1"/>
  <c r="J30" i="3"/>
  <c r="I30" i="3"/>
  <c r="H30" i="3"/>
  <c r="G30" i="3"/>
  <c r="F30" i="3"/>
  <c r="E30" i="3"/>
  <c r="D30" i="3"/>
  <c r="J30" i="2"/>
  <c r="I30" i="2"/>
  <c r="H30" i="2"/>
  <c r="G30" i="2"/>
  <c r="F30" i="2"/>
  <c r="E30" i="2"/>
  <c r="D30" i="2"/>
  <c r="I30" i="1" l="1"/>
  <c r="H30" i="1"/>
  <c r="G30" i="1"/>
  <c r="F30" i="1"/>
  <c r="E30" i="1"/>
  <c r="D30" i="1"/>
  <c r="J30" i="1"/>
</calcChain>
</file>

<file path=xl/sharedStrings.xml><?xml version="1.0" encoding="utf-8"?>
<sst xmlns="http://schemas.openxmlformats.org/spreadsheetml/2006/main" count="249" uniqueCount="170">
  <si>
    <t>(Amount in Rs.)</t>
  </si>
  <si>
    <t>Heads</t>
  </si>
  <si>
    <t>Sub-Heads</t>
  </si>
  <si>
    <t xml:space="preserve">Procurement of goods </t>
  </si>
  <si>
    <r>
      <rPr>
        <b/>
        <sz val="10"/>
        <color indexed="8"/>
        <rFont val="Times New Roman"/>
        <family val="1"/>
      </rPr>
      <t>Equipments</t>
    </r>
    <r>
      <rPr>
        <sz val="10"/>
        <color indexed="8"/>
        <rFont val="Times New Roman"/>
        <family val="1"/>
      </rPr>
      <t xml:space="preserve">  (for hostel, sports and any non academic activity not permitted)</t>
    </r>
  </si>
  <si>
    <r>
      <rPr>
        <b/>
        <sz val="10"/>
        <color indexed="8"/>
        <rFont val="Times New Roman"/>
        <family val="1"/>
      </rPr>
      <t>Learning resources</t>
    </r>
    <r>
      <rPr>
        <sz val="10"/>
        <color indexed="8"/>
        <rFont val="Times New Roman"/>
        <family val="1"/>
      </rPr>
      <t xml:space="preserve"> (e-books, e-journals, softwares, text book etc.)</t>
    </r>
  </si>
  <si>
    <r>
      <rPr>
        <b/>
        <sz val="10"/>
        <color indexed="8"/>
        <rFont val="Times New Roman"/>
        <family val="1"/>
      </rPr>
      <t>Furniture</t>
    </r>
    <r>
      <rPr>
        <sz val="10"/>
        <color indexed="8"/>
        <rFont val="Times New Roman"/>
        <family val="1"/>
      </rPr>
      <t xml:space="preserve">  (for hostel, sports and any non academic activity not permitted, but allowed for TEQIP Cell)</t>
    </r>
  </si>
  <si>
    <r>
      <rPr>
        <b/>
        <sz val="10"/>
        <color indexed="8"/>
        <rFont val="Times New Roman"/>
        <family val="1"/>
      </rPr>
      <t>Minor civil works</t>
    </r>
    <r>
      <rPr>
        <sz val="10"/>
        <color indexed="8"/>
        <rFont val="Times New Roman"/>
        <family val="1"/>
      </rPr>
      <t xml:space="preserve"> (for hostel, sports and any non academic activity not permitted, no new building), (repair,maintenance &amp; extension allowed)</t>
    </r>
  </si>
  <si>
    <t>Academic Processes</t>
  </si>
  <si>
    <t xml:space="preserve">Operating Cost </t>
  </si>
  <si>
    <r>
      <t xml:space="preserve"> </t>
    </r>
    <r>
      <rPr>
        <b/>
        <sz val="10"/>
        <color indexed="8"/>
        <rFont val="Times New Roman"/>
        <family val="1"/>
      </rPr>
      <t>Consumables</t>
    </r>
  </si>
  <si>
    <t xml:space="preserve">Operation and maintenance of equipments </t>
  </si>
  <si>
    <r>
      <rPr>
        <b/>
        <sz val="10"/>
        <color indexed="8"/>
        <rFont val="Times New Roman"/>
        <family val="1"/>
      </rPr>
      <t>Office expensses</t>
    </r>
    <r>
      <rPr>
        <sz val="10"/>
        <color indexed="8"/>
        <rFont val="Times New Roman"/>
        <family val="1"/>
      </rPr>
      <t xml:space="preserve">
(The activities include: stationary; printing, etc.)</t>
    </r>
  </si>
  <si>
    <r>
      <rPr>
        <b/>
        <sz val="10"/>
        <color indexed="8"/>
        <rFont val="Times New Roman"/>
        <family val="1"/>
      </rPr>
      <t>Meetings</t>
    </r>
    <r>
      <rPr>
        <sz val="10"/>
        <color indexed="8"/>
        <rFont val="Times New Roman"/>
        <family val="1"/>
      </rPr>
      <t xml:space="preserve"> (only project related meetings)</t>
    </r>
  </si>
  <si>
    <r>
      <rPr>
        <b/>
        <sz val="10"/>
        <color indexed="8"/>
        <rFont val="Times New Roman"/>
        <family val="1"/>
      </rPr>
      <t>Hiring of Vehicles</t>
    </r>
    <r>
      <rPr>
        <sz val="10"/>
        <color indexed="8"/>
        <rFont val="Times New Roman"/>
        <family val="1"/>
      </rPr>
      <t xml:space="preserve"> (only for project activities)</t>
    </r>
  </si>
  <si>
    <r>
      <rPr>
        <b/>
        <sz val="10"/>
        <color indexed="8"/>
        <rFont val="Times New Roman"/>
        <family val="1"/>
      </rPr>
      <t>Travel Cost</t>
    </r>
    <r>
      <rPr>
        <sz val="10"/>
        <color indexed="8"/>
        <rFont val="Times New Roman"/>
        <family val="1"/>
      </rPr>
      <t xml:space="preserve"> (only for project activities)</t>
    </r>
  </si>
  <si>
    <r>
      <rPr>
        <b/>
        <sz val="10"/>
        <color indexed="8"/>
        <rFont val="Times New Roman"/>
        <family val="1"/>
      </rPr>
      <t>Salary</t>
    </r>
    <r>
      <rPr>
        <sz val="10"/>
        <color indexed="8"/>
        <rFont val="Times New Roman"/>
        <family val="1"/>
      </rPr>
      <t xml:space="preserve"> (for TEQIP office staff)</t>
    </r>
  </si>
  <si>
    <t xml:space="preserve">TOTAL </t>
  </si>
  <si>
    <t xml:space="preserve">Name of the Institute : </t>
  </si>
  <si>
    <t>1.1.1.1</t>
  </si>
  <si>
    <t>1.1.1.2</t>
  </si>
  <si>
    <t>1.1.1.3</t>
  </si>
  <si>
    <t>1.1.1.4</t>
  </si>
  <si>
    <t>1.1.2.1</t>
  </si>
  <si>
    <t>1.1.2.2</t>
  </si>
  <si>
    <t>1.1.2.3</t>
  </si>
  <si>
    <t>1.1.2.4</t>
  </si>
  <si>
    <t>1.1.2.5</t>
  </si>
  <si>
    <t>1.1.2.6</t>
  </si>
  <si>
    <t>1.1.2.7</t>
  </si>
  <si>
    <t>1.1.2.8</t>
  </si>
  <si>
    <t>1.1.2.9</t>
  </si>
  <si>
    <t>1.1.2.10</t>
  </si>
  <si>
    <t>1.1.2.11</t>
  </si>
  <si>
    <t>1.1.3.1</t>
  </si>
  <si>
    <t>1.1.3.2</t>
  </si>
  <si>
    <t>1.1.3.3</t>
  </si>
  <si>
    <t>1.1.3.4</t>
  </si>
  <si>
    <t>1.1.3.5</t>
  </si>
  <si>
    <t>1.1.3.6</t>
  </si>
  <si>
    <t>1.1.3.7</t>
  </si>
  <si>
    <t>1.3.1.1</t>
  </si>
  <si>
    <t>1.3.1.2</t>
  </si>
  <si>
    <t>1.3.1.3</t>
  </si>
  <si>
    <t>1.3.1.4</t>
  </si>
  <si>
    <t>1.3.2.1</t>
  </si>
  <si>
    <t>1.3.2.2</t>
  </si>
  <si>
    <t>1.3.2.3</t>
  </si>
  <si>
    <t>1.3.2.4</t>
  </si>
  <si>
    <t>1.3.2.5</t>
  </si>
  <si>
    <t>1.3.2.6</t>
  </si>
  <si>
    <t>1.3.2.7</t>
  </si>
  <si>
    <t>1.3.2.8</t>
  </si>
  <si>
    <t>1.3.2.9</t>
  </si>
  <si>
    <t>1.3.2.10</t>
  </si>
  <si>
    <t>1.3.2.11</t>
  </si>
  <si>
    <t>1.3.3.1</t>
  </si>
  <si>
    <t>1.3.3.2</t>
  </si>
  <si>
    <t>1.3.3.3</t>
  </si>
  <si>
    <t>1.3.3.4</t>
  </si>
  <si>
    <t>1.3.3.5</t>
  </si>
  <si>
    <t>1.3.3.6</t>
  </si>
  <si>
    <t>1.3.3.7</t>
  </si>
  <si>
    <t>1.2.1.1</t>
  </si>
  <si>
    <t>1.2.1.2</t>
  </si>
  <si>
    <t>1.2.1.3</t>
  </si>
  <si>
    <t>1.2.1.4</t>
  </si>
  <si>
    <t>1.2.2.1</t>
  </si>
  <si>
    <t>1.2.2.2</t>
  </si>
  <si>
    <t>1.2.2.3</t>
  </si>
  <si>
    <t>1.2.2.4</t>
  </si>
  <si>
    <t>1.2.2.5</t>
  </si>
  <si>
    <t>1.2.2.6</t>
  </si>
  <si>
    <t>1.2.2.7</t>
  </si>
  <si>
    <t>1.2.2.8</t>
  </si>
  <si>
    <t>1.2.2.9</t>
  </si>
  <si>
    <t>1.2.2.10</t>
  </si>
  <si>
    <t>1.2.2.11</t>
  </si>
  <si>
    <t>1.2.3.1</t>
  </si>
  <si>
    <t>1.2.3.2</t>
  </si>
  <si>
    <t>1.2.3.3</t>
  </si>
  <si>
    <t>1.2.3.4</t>
  </si>
  <si>
    <t>1.2.3.5</t>
  </si>
  <si>
    <t>1.2.3.6</t>
  </si>
  <si>
    <t>1.2.3.7</t>
  </si>
  <si>
    <t xml:space="preserve"> Activities</t>
  </si>
  <si>
    <t xml:space="preserve"> Expenditure</t>
  </si>
  <si>
    <t xml:space="preserve">Total Expenditure </t>
  </si>
  <si>
    <r>
      <rPr>
        <b/>
        <sz val="10"/>
        <color indexed="8"/>
        <rFont val="Calibri"/>
        <family val="2"/>
      </rPr>
      <t>Equipments</t>
    </r>
    <r>
      <rPr>
        <sz val="10"/>
        <color indexed="8"/>
        <rFont val="Calibri"/>
        <family val="2"/>
      </rPr>
      <t xml:space="preserve">  (for hostel, sports and any non academic activity not permitted), (Equipments for centralised research facility hub which will be used by affiliated technical institutes)</t>
    </r>
  </si>
  <si>
    <r>
      <rPr>
        <b/>
        <sz val="10"/>
        <color indexed="8"/>
        <rFont val="Calibri"/>
        <family val="2"/>
      </rPr>
      <t>Learning resources</t>
    </r>
    <r>
      <rPr>
        <sz val="10"/>
        <color indexed="8"/>
        <rFont val="Calibri"/>
        <family val="2"/>
      </rPr>
      <t xml:space="preserve"> (Estabilishing/ improving ERP/MIS for student, staff and faculty data etc.)</t>
    </r>
  </si>
  <si>
    <r>
      <rPr>
        <b/>
        <sz val="10"/>
        <color indexed="8"/>
        <rFont val="Calibri"/>
        <family val="2"/>
      </rPr>
      <t>Furniture</t>
    </r>
    <r>
      <rPr>
        <sz val="10"/>
        <color indexed="8"/>
        <rFont val="Calibri"/>
        <family val="2"/>
      </rPr>
      <t xml:space="preserve">  (allowed for TEQIP Cell; for establishing ERP/MIS cell; furniture for research facility, etc.)</t>
    </r>
  </si>
  <si>
    <r>
      <rPr>
        <b/>
        <sz val="10"/>
        <color indexed="8"/>
        <rFont val="Calibri"/>
        <family val="2"/>
      </rPr>
      <t xml:space="preserve">Minor civil works: </t>
    </r>
    <r>
      <rPr>
        <sz val="10"/>
        <color indexed="8"/>
        <rFont val="Calibri"/>
        <family val="2"/>
      </rPr>
      <t>It shuld not exceed 3% of PLA (for hostel, sports and any non academic activity not permitted, no new building), (repair,maintenance &amp; extension for research cell, teqip office allowed)</t>
    </r>
  </si>
  <si>
    <t xml:space="preserve"> Consumables</t>
  </si>
  <si>
    <r>
      <rPr>
        <b/>
        <sz val="10"/>
        <color indexed="8"/>
        <rFont val="Calibri"/>
        <family val="2"/>
      </rPr>
      <t>Office expensses</t>
    </r>
    <r>
      <rPr>
        <sz val="10"/>
        <color indexed="8"/>
        <rFont val="Calibri"/>
        <family val="2"/>
      </rPr>
      <t xml:space="preserve">
(The activities include: stationary; printing, etc.)</t>
    </r>
  </si>
  <si>
    <r>
      <rPr>
        <b/>
        <sz val="10"/>
        <color indexed="8"/>
        <rFont val="Calibri"/>
        <family val="2"/>
      </rPr>
      <t>Meetings</t>
    </r>
    <r>
      <rPr>
        <sz val="10"/>
        <color indexed="8"/>
        <rFont val="Calibri"/>
        <family val="2"/>
      </rPr>
      <t xml:space="preserve"> (only project related meetings)</t>
    </r>
  </si>
  <si>
    <r>
      <rPr>
        <b/>
        <sz val="10"/>
        <color indexed="8"/>
        <rFont val="Calibri"/>
        <family val="2"/>
      </rPr>
      <t>Hiring of Vehicles</t>
    </r>
    <r>
      <rPr>
        <sz val="10"/>
        <color indexed="8"/>
        <rFont val="Calibri"/>
        <family val="2"/>
      </rPr>
      <t xml:space="preserve"> (only for project activities)</t>
    </r>
  </si>
  <si>
    <r>
      <rPr>
        <b/>
        <sz val="10"/>
        <color indexed="8"/>
        <rFont val="Calibri"/>
        <family val="2"/>
      </rPr>
      <t>Travel Cost</t>
    </r>
    <r>
      <rPr>
        <sz val="10"/>
        <color indexed="8"/>
        <rFont val="Calibri"/>
        <family val="2"/>
      </rPr>
      <t xml:space="preserve"> (only for project activities)</t>
    </r>
  </si>
  <si>
    <r>
      <rPr>
        <b/>
        <sz val="10"/>
        <color indexed="8"/>
        <rFont val="Calibri"/>
        <family val="2"/>
      </rPr>
      <t>Salary</t>
    </r>
    <r>
      <rPr>
        <sz val="10"/>
        <color indexed="8"/>
        <rFont val="Calibri"/>
        <family val="2"/>
      </rPr>
      <t xml:space="preserve"> (for TEQIP office staff)</t>
    </r>
  </si>
  <si>
    <t>Subcomponent   :  Widening the impact through ATUs/Aus under Sub component 1.2</t>
  </si>
  <si>
    <t>Name of the ATU :</t>
  </si>
  <si>
    <r>
      <rPr>
        <b/>
        <sz val="10"/>
        <color indexed="8"/>
        <rFont val="Times New Roman"/>
        <family val="1"/>
      </rPr>
      <t>Management Capacity development</t>
    </r>
    <r>
      <rPr>
        <sz val="10"/>
        <color indexed="8"/>
        <rFont val="Times New Roman"/>
        <family val="1"/>
      </rPr>
      <t xml:space="preserve">
1. Management Capacity Building programmes at IIM; 
2.  Organizing leadership programms by IIM faculty in parent institute
3. NPIU workshops, etc</t>
    </r>
  </si>
  <si>
    <r>
      <rPr>
        <b/>
        <sz val="10"/>
        <color indexed="8"/>
        <rFont val="Times New Roman"/>
        <family val="1"/>
      </rPr>
      <t xml:space="preserve">Hiring Consultancy Services
</t>
    </r>
    <r>
      <rPr>
        <sz val="10"/>
        <color indexed="8"/>
        <rFont val="Times New Roman"/>
        <family val="1"/>
      </rPr>
      <t>1. Three ways for carrying out any academic activity a) internal faculty b) external facaulty c) outsourced service provider, 
2. External faculty can be invited on remuneration basis (Rs. 700/ per hour or Rs. 4000 to Rs. 5000 per day as the case may be).
3. Use procurement rules for services for outsourced service provider (for which the methods given in procurement shall be adopted)
4. It does not require activity plan (sr. no. 2 &amp; 3 will be required for all academic activities)</t>
    </r>
  </si>
  <si>
    <r>
      <t xml:space="preserve">Research Assistantships
1. </t>
    </r>
    <r>
      <rPr>
        <sz val="10"/>
        <color indexed="8"/>
        <rFont val="Times New Roman"/>
        <family val="1"/>
      </rPr>
      <t>Research Assistantship in engineering &amp; applied science discipline for full time Ph.D. students excluding QIP candidates or any other scheme; 
2. Providing contigency  as decided by competent authority of institution</t>
    </r>
  </si>
  <si>
    <r>
      <t xml:space="preserve">Research Assistantships
</t>
    </r>
    <r>
      <rPr>
        <sz val="10"/>
        <color theme="1"/>
        <rFont val="Times New Roman"/>
        <family val="1"/>
      </rPr>
      <t>1. Research Assistantship in engineering &amp; applied science discipline for full time Ph.D. students excluding QIP candidates or any other scheme; 
2. Providing contigency  as decided by competent authority of institution</t>
    </r>
  </si>
  <si>
    <r>
      <t>Management Capacity development</t>
    </r>
    <r>
      <rPr>
        <sz val="10"/>
        <color indexed="8"/>
        <rFont val="Times New Roman"/>
        <family val="1"/>
      </rPr>
      <t xml:space="preserve">
1. Management Capacity Building programmes at IIM; 
2.  Organizing leadership programms by IIM faculty in parent institute
3. NPIU workshops, etc</t>
    </r>
  </si>
  <si>
    <r>
      <rPr>
        <b/>
        <sz val="10"/>
        <color indexed="8"/>
        <rFont val="Times New Roman"/>
        <family val="1"/>
      </rPr>
      <t>Faculty/Staff Development and motivation</t>
    </r>
    <r>
      <rPr>
        <sz val="10"/>
        <color indexed="8"/>
        <rFont val="Times New Roman"/>
        <family val="1"/>
      </rPr>
      <t xml:space="preserve">
1. Short Term Training Programmes (STTP) in house; 
2. Registration fee and TA/DA for STTP in other reputed institutes; 
3. IIT training to faculty at IIT or in parent institute; 
4. Attending Conferences/ Seminars / Workshops
5. Support Staff training, 
6. Counsilling of faculty and staff, particularity for disadvantageous sections of the society 
7. Qualification upgradation of faculty and staff
8. Faculty training on NASSCOM future skills
9. Faculty training on digital pedagogy
10. Motivational talks for faculty and staff for improving efficiancy and belonginess
11. Faculty and staff training in industry (registration fees, TA/DA, accommodation etc.)
</t>
    </r>
    <r>
      <rPr>
        <b/>
        <sz val="10"/>
        <color indexed="8"/>
        <rFont val="Times New Roman"/>
        <family val="1"/>
      </rPr>
      <t xml:space="preserve">
</t>
    </r>
  </si>
  <si>
    <r>
      <rPr>
        <b/>
        <sz val="10"/>
        <color indexed="8"/>
        <rFont val="Times New Roman"/>
        <family val="1"/>
      </rPr>
      <t>Faculty/Staff Development and motivation</t>
    </r>
    <r>
      <rPr>
        <sz val="10"/>
        <color indexed="8"/>
        <rFont val="Times New Roman"/>
        <family val="1"/>
      </rPr>
      <t xml:space="preserve">
1. Short Term Training Programmes (STTP) in house; 
2. Registration fee and TA/DA for STTP in other reputed institutes; 
3. IIT training to faculty at IIT or in parent institute; 
4. Attending Conferences/ Seminars / Workshops
5. Support Staff training, 
6. Counsilling of faculty and staff, particularity for disadvantageous sections of the society 
7. Qualification upgradation of faculty and staff
8. Faculty training on NASSCOM future skills
9. Faculty training on digital pedagogy
10. Motivational talks for faculty and staff for improving efficiancy and belonginess
11. Faculty and staff training in industry (registration fees, TA/DA, accommodation etc.)</t>
    </r>
  </si>
  <si>
    <r>
      <t>Research and development</t>
    </r>
    <r>
      <rPr>
        <sz val="10"/>
        <color indexed="8"/>
        <rFont val="Times New Roman"/>
        <family val="1"/>
      </rPr>
      <t xml:space="preserve">
1. Attending Conferences/ Seminars/ Workshops for UG/PG/Ph.D students within or outside institute; 
2. Spares and consumables for UG/ PG student research projectp; 
3. Seed Money for R &amp; D for faculty research projects; 
4. Providing seed money to students for their projects. (Incentivisation through prizes,  appreciation etc.);
4. Publication in peer reviewed journals having citation &amp; impact factor and scopus index; 
5. Fees and facilitation charges for patent filing for faculty and students,
6. Workshops on wrting collaborative research proposals 
7. Inhouse product development by students    8. Expenses for using infrastructure facilities (rent)  in other organizations;                                         9. Expense on testing/characterization of samples of R&amp;D projects undertaken by faculty/students                                                  10. Appointment of retired teachers from IITs/NITs/other reputed institutions as Senior Research Advisor (salary/honorarium - as approved by competent authority of institution
11. Additional funding for soft activities in collaborative reserch scheme</t>
    </r>
  </si>
  <si>
    <r>
      <t>Research and development</t>
    </r>
    <r>
      <rPr>
        <sz val="10"/>
        <color theme="1"/>
        <rFont val="Times New Roman"/>
        <family val="1"/>
      </rPr>
      <t xml:space="preserve">
1. Attending Conferences/ Seminars/ Workshops for UG/PG/Ph.D students within or outside institute; 
2. Spares and consumables for UG/ PG student research projectp; 
3. Seed Money for R &amp; D for faculty research projects; 
4. Providing seed money to students for their projects. (Incentivisation through prizes,  appreciation etc.);
4. Publication in peer reviewed journals having citation &amp; impact factor and scopus index; 
5. Fees and facilitation charges for patent filing for faculty and students,
6. Workshops on wrting collaborative research proposals 
7. Inhouse product development by students    8. Expenses for using infrastructure facilities (rent)  in other organizations;                                         9. Expense on testing/characterization of samples of R&amp;D projects undertaken by faculty/students                                                  10. Appointment of retired teachers from IITs/NITs/other reputed institutions as Senior Research Advisor (salary/honorarium - as approved by competent authority of institution</t>
    </r>
    <r>
      <rPr>
        <sz val="10"/>
        <color indexed="8"/>
        <rFont val="Times New Roman"/>
        <family val="1"/>
      </rPr>
      <t xml:space="preserve">
11. Additional funding for soft activities in collaborative reserch scheme</t>
    </r>
  </si>
  <si>
    <r>
      <rPr>
        <b/>
        <sz val="10"/>
        <color indexed="8"/>
        <rFont val="Times New Roman"/>
        <family val="1"/>
      </rPr>
      <t>Reforms, governance</t>
    </r>
    <r>
      <rPr>
        <sz val="10"/>
        <color indexed="8"/>
        <rFont val="Times New Roman"/>
        <family val="1"/>
      </rPr>
      <t xml:space="preserve">
1. Organizing workshops for faculty so as to implement AICTE model curriculum                    2. Meeting expenditure for various authorities like ICC, BoS, Academic Council/ Senate, BoG
3. Accreditation &amp; UGC Autonomy fees, Workshop on OBE/SAR filing,  mock visits through expetrs - TA/DA, honorarium etc. 
4. 360 degree Student Feedback &amp; Faculty Appraisal (designing fresh system or operating cost of existing students feedback system)
 5. Workshops / meetings / inviting experts for implementation of AICTE examination policy for measuring outcomes</t>
    </r>
  </si>
  <si>
    <r>
      <rPr>
        <b/>
        <sz val="10"/>
        <color indexed="8"/>
        <rFont val="Times New Roman"/>
        <family val="1"/>
      </rPr>
      <t>MOOCs and digital learning</t>
    </r>
    <r>
      <rPr>
        <sz val="10"/>
        <color indexed="8"/>
        <rFont val="Times New Roman"/>
        <family val="1"/>
      </rPr>
      <t xml:space="preserve">
1. Appearing for examination and Certification fees for online courses (MOOC’s); 
2. Development of MOOC’s/ Online courses
3.Incentivizing faculty for generating digital learning material, content development etc.</t>
    </r>
  </si>
  <si>
    <r>
      <rPr>
        <b/>
        <sz val="10"/>
        <color indexed="8"/>
        <rFont val="Times New Roman"/>
        <family val="1"/>
      </rPr>
      <t>MOOCs and digital learning</t>
    </r>
    <r>
      <rPr>
        <sz val="10"/>
        <color indexed="8"/>
        <rFont val="Times New Roman"/>
        <family val="1"/>
      </rPr>
      <t xml:space="preserve">
1. Certification fees for online courses (MOOC’s); 
2. Development of MOOC’s/ Online courses, etc
3.Incentivizing faculty for generating digital learning material content development etc.
</t>
    </r>
  </si>
  <si>
    <r>
      <rPr>
        <b/>
        <sz val="10"/>
        <color indexed="8"/>
        <rFont val="Times New Roman"/>
        <family val="1"/>
      </rPr>
      <t>Graduates employability</t>
    </r>
    <r>
      <rPr>
        <sz val="10"/>
        <color indexed="8"/>
        <rFont val="Times New Roman"/>
        <family val="1"/>
      </rPr>
      <t xml:space="preserve">
1. Awareness drive/ workshops about the idea of ‘Innovation’ &amp; ‘Start-up             
2. Continuous Drive of Competitions: Smart India Hackathon, Idea stage, prototype stage, business plan, etc every month for first to final year students
3. Soft Skill training (Industry Readiness);
4. Remedial coaching for first to final year students in  Communication Skills, quantative ability, logical reasoning as observed in AMCAT employability test
5.Bridge Courses for enhancing employability/placement 
6. Conducting training on NASSCOM future skills 
7. Specialized industry based training programmes by industry
8. Organising motivational talks by local enterpreneurs
9. E-summits, conferences, seminars and other Entrepreneurship fests (organising as well as attending)
10. Awareness of job potential by arranging alumni talks
11. Formation of students clubs for domain and general arears
12.Operation / maintenance/ Consumbales on tinkering labs
13. Student training on interpersonal skills</t>
    </r>
  </si>
  <si>
    <r>
      <rPr>
        <b/>
        <sz val="10"/>
        <color indexed="8"/>
        <rFont val="Times New Roman"/>
        <family val="1"/>
      </rPr>
      <t>Mentoring/Twinning system</t>
    </r>
    <r>
      <rPr>
        <sz val="10"/>
        <color indexed="8"/>
        <rFont val="Times New Roman"/>
        <family val="1"/>
      </rPr>
      <t xml:space="preserve">
1. Two way faculty, staff and student exchange programs for training and academic activities; 
2. Joint R &amp; D; Arranging seminars, academic meetings and conferences for students and faculty;
3. Organising Industry partnerships for joint R&amp;D, internship and placement activities; 
4. Learning forums for improving governance practices, institutional management and reforms;
5. Joint Advisory or consultancy services; any other activities as deemed mutually appropriate
6. Joint placement drives</t>
    </r>
  </si>
  <si>
    <r>
      <rPr>
        <b/>
        <sz val="10"/>
        <color indexed="8"/>
        <rFont val="Times New Roman"/>
        <family val="1"/>
      </rPr>
      <t>Improve student learning</t>
    </r>
    <r>
      <rPr>
        <sz val="10"/>
        <color indexed="8"/>
        <rFont val="Times New Roman"/>
        <family val="1"/>
      </rPr>
      <t xml:space="preserve">
1. IIT/ NIT training at IIT/NIT or in parent institute (training fees, honorarium to faculty, TA/DA of students or resource person); 
2. Induction Training for 1st year &amp; lateral entry students in 2nd year - Training of faculty mentors by induction coordinators already trained; lectures on Universal human values, Crash course on communication skills; crash/ bridge courses on conceptual learning on mathematics and physics, expenditure on art and craft training, physical activities (own faculty with honorarium/ hired experts)
3. Expenditure on Student Excellence and Learning Programme (SELP-art of living)
4. GATE Orientation Programme for all students,
5. GATE Preparation Classes from 3rd year onwards; 
6. GATE Registration Fee (only for final year students) 
7. Career Counselling for Student; appointment of counsellor (internal/external)- honorarium, TA/DA etc.
8.Employability / Psychometric/ Diagnostic Test of all students; 
7. Honorarium for Remedial Classes for failure / academically low performing students; 
8. Peer Learning- incentivizing students 
9. Student Visits to IIT &amp; R&amp;D organizations; 
10. Institutional memberships for professional societies 
11. Sponsorship of 20% on academic activities in Tech Fest; 
12.Registration Fees and TA/DA for students participating in Tech Fest of IIT/NIT;
13. Exposure visits of social backward and girls students to reputed organisations
14. Providing GATE learning materials for students preparing for GATE and not participating in training
15. Expenditure of conduct of practicals for students in other nearby institute on advance equipments</t>
    </r>
  </si>
  <si>
    <r>
      <rPr>
        <b/>
        <sz val="10"/>
        <color indexed="8"/>
        <rFont val="Times New Roman"/>
        <family val="1"/>
      </rPr>
      <t>Industry-Institute Interaction</t>
    </r>
    <r>
      <rPr>
        <sz val="10"/>
        <color indexed="8"/>
        <rFont val="Times New Roman"/>
        <family val="1"/>
      </rPr>
      <t xml:space="preserve">
1. Expenditure on TA/DA registeration fees for Internships;
2.Inviting Industry expert for lectures; 
3. Placement Activities &amp; Hospitality for the companies coming for placement
4.TA/DA of students and faculty for Industry Visits, 
5. Arranging HR summit for placement
6. Preparation and printing of brochure for placement
7. Expenditure on submission of colloborative reserach proposals to the industry
8.Conducting workshops for GD/PI, preparation of CV for placement, mock interviews
9. Conduct of Alumni meet for carrier guidance and placement activities
10. Arranging pool campus
11. Participation of industry experts in curriculum development through ICC.
12. TA/DA and honorarium for industry experts assisting in delivery of curriculum</t>
    </r>
  </si>
  <si>
    <r>
      <rPr>
        <b/>
        <sz val="10"/>
        <color indexed="8"/>
        <rFont val="Times New Roman"/>
        <family val="1"/>
      </rPr>
      <t>Industry-Institute Interaction</t>
    </r>
    <r>
      <rPr>
        <sz val="10"/>
        <color indexed="8"/>
        <rFont val="Times New Roman"/>
        <family val="1"/>
      </rPr>
      <t xml:space="preserve">
1. Expenditure on TA/DA registeration fees for Internships;
2.Inviting Industry expert for lectures; 
3. Placement Activities &amp; Hospitality for the companies coming for placement
4.TA/DA of students and faculty for Industry Visits, 
5. Arranging HR summit for placement
6. Preparation and printing of brochure for placement
7. Expenditure on submission of colloborative reserach proposals to the industry
8.Conducting workshops for GD/PI, preparation of CV for placement,  mock interviews
9. Conduct of Alumni meet for carrier guidance and placement activities
10. Arranging pool campus
11. Participation of industry experts in curriculum development through ICC.
12. TA/DA and honorarium for industry experts assisting in delivery of curriculum</t>
    </r>
  </si>
  <si>
    <r>
      <rPr>
        <b/>
        <sz val="10"/>
        <color indexed="8"/>
        <rFont val="Times New Roman"/>
        <family val="1"/>
      </rPr>
      <t xml:space="preserve">Improve student learning
</t>
    </r>
    <r>
      <rPr>
        <sz val="10"/>
        <color indexed="8"/>
        <rFont val="Times New Roman"/>
        <family val="1"/>
      </rPr>
      <t>1. IIT/ NIT training at IIT/NIT or in parent institute (training fees, honorarium to faculty, TA/DA of students or resource person); 
2. Induction Training for 1st year &amp; lateral entry students in 2nd year - Training of faculty mentors by induction coordinators already trained; lectures on Universal human values, Crash course on communication skills; crash/ bridge courses on conceptual learning on mathematics and physics, expenditure on art and craft training, physical activities (own faculty with honorarium/ hired experts)
3. Expenditure on Student Excellence and Learning Programme (SELP-art of living)
4. GATE Orientation Programme for all students,
5. GATE Preparation Classes from 3rd year onwards; 
6. GATE Registration Fee (only for final year students) 
7. Career Counselling for Student; appointment of counsellor (internal/external)- honorarium, TA/DA etc.
8.Employability / Psychometric/ Diagnostic Test of all students; 
9. Honorarium for Remedial Classes for failure / academically low performing students; 
10. Peer Learning- incentivizing students 
11. Student Visits to IIT &amp; R&amp;D organizations; 
12. Institutional memberships for professional societies 
13. Sponsorship of 20% on academic activities in Tech Fest; 
14.Registration Fees and TA/DA for students participating in Tech Fest of IIT/NIT;
15. Exposure visits of social backward and girls students to reputed organisations
16. Providing GATE learning materials for students preparing for GATE and not participating in training
17. Expenditure of conduct of practicals for students in other nearby institute on advance equipments</t>
    </r>
  </si>
  <si>
    <r>
      <t xml:space="preserve">Research Assistantships
</t>
    </r>
    <r>
      <rPr>
        <sz val="10"/>
        <rFont val="Calibri"/>
        <family val="2"/>
        <scheme val="minor"/>
      </rPr>
      <t>TEQIP assistantships for students doing doctoral studies full time on areas like health, environment, energy, advance materials, ICT, manufacturing, nano technology, water resources, climate change etc. in ATUs own department &amp; constituent colleges.</t>
    </r>
  </si>
  <si>
    <r>
      <rPr>
        <b/>
        <sz val="10"/>
        <color indexed="8"/>
        <rFont val="Calibri"/>
        <family val="2"/>
      </rPr>
      <t xml:space="preserve">Improve student learning
</t>
    </r>
    <r>
      <rPr>
        <sz val="10"/>
        <color indexed="8"/>
        <rFont val="Calibri"/>
        <family val="2"/>
      </rPr>
      <t xml:space="preserve">The activities to be performed for affiliated unaided engineering colleges and shall include:
1. Training of students at nearby IIT/IIMs/NIT or in parent institute; 
2. Induction Training for 1st year  - Training of faculty mentors by induction coordinators already trained; lectures on Universal human values, communication skills; bridge courses, art and craft training, physical activities (own faculty with honorarium/ hired experts)
3. Student Excellence and Learning Programme (SELP- Art of living)
4. GATE Orientation Programme, GATE Preparation Classes from 3rd year onwards; 
5. Career Counselling for Student; hiring of counsellor- honorarium, TA/DA etc.
6. Psychometric/ Diagnostic Test/employability test; 
7.  Remedial Classes ; 
8. Student Visits to IIT &amp; R&amp;D organizations; 
9. Organising State level Hackathons/startups 
10. Incentivizing students (TA/DA, registration fees participating in Tech Fest of IIT/NIT;
</t>
    </r>
  </si>
  <si>
    <r>
      <rPr>
        <b/>
        <sz val="10"/>
        <color indexed="8"/>
        <rFont val="Calibri"/>
        <family val="2"/>
      </rPr>
      <t xml:space="preserve">Graduates employability
</t>
    </r>
    <r>
      <rPr>
        <sz val="10"/>
        <color indexed="8"/>
        <rFont val="Calibri"/>
        <family val="2"/>
      </rPr>
      <t xml:space="preserve">The activities to be performed for affiliated unaided engineering colleges and shall include:
1. Awareness drive/ workshops about the idea of ‘Innovation’ &amp; ‘Start-up                                                                                                    2. Continuous Drive of Competitions: Smart India Hackathon, Idea stage, prototype stage, business plan, etc for first to final year students
3. Soft Skill training (Industry Readiness);
3. Remedial coaching for first to final year students in  Communication Skills, quantative ability, logical reasoning as observed in AMCAT employability test
4.Bridge Courses for enhancing employability/placement 
5. Specialized industry based training programmes by industry
6. Organising motivational talks by local enterpreneurs
7. Students training on NASSCOM future skills
8. Establishment of carrier guidance and counselling cell.
9. Organising workshops on carrier guidance 
</t>
    </r>
  </si>
  <si>
    <r>
      <rPr>
        <b/>
        <sz val="10"/>
        <color indexed="8"/>
        <rFont val="Calibri"/>
        <family val="2"/>
      </rPr>
      <t>Faculty/Staff Development and motivation</t>
    </r>
    <r>
      <rPr>
        <sz val="10"/>
        <color indexed="8"/>
        <rFont val="Calibri"/>
        <family val="2"/>
      </rPr>
      <t xml:space="preserve">
The activities to be performed for affiliated unaided engineering colleges and shall include:
1. Short Term Training Programmes (STTP) in house; 
2. Training of faculty at nearby IIT/IIMs/NIT or in parent institute; 
5. Support Staff training in house;
6. Counsilling of faculty and staff, particularity for disadvantageous sections of the society 
7. Faculty training on digital pedagogy </t>
    </r>
    <r>
      <rPr>
        <b/>
        <sz val="10"/>
        <color indexed="8"/>
        <rFont val="Calibri"/>
        <family val="2"/>
      </rPr>
      <t xml:space="preserve">
</t>
    </r>
  </si>
  <si>
    <r>
      <t xml:space="preserve">Research and development
</t>
    </r>
    <r>
      <rPr>
        <sz val="10"/>
        <color indexed="8"/>
        <rFont val="Calibri"/>
        <family val="2"/>
      </rPr>
      <t xml:space="preserve">The activities to be performed for affiliated unaided engineering colleges and shall include:
1. Organizing Conferences/ Seminars/ Workshops for UG/PG/Ph.D students on R&amp;D topics/themes; 
2. Seed Money for R &amp; D for faculty research projects; 
3. Promoting competitive research scheme
4. Providing seed money to students for their projects. 
5. Incentivisation of students through prizes, academic credits, appreciation, attendance relaxation etc.
6. Publication in peer reviewed journals having citation &amp; impact factor and scopus index; 
7. Workshops for faculty for intellectual property rights 
8. Fees and facilitation charges for patent filing for faculty and students,
9. Workshops on wrting colloboratative research proposals 
</t>
    </r>
    <r>
      <rPr>
        <b/>
        <sz val="10"/>
        <color indexed="8"/>
        <rFont val="Calibri"/>
        <family val="2"/>
      </rPr>
      <t xml:space="preserve">
</t>
    </r>
  </si>
  <si>
    <r>
      <rPr>
        <b/>
        <sz val="10"/>
        <color indexed="8"/>
        <rFont val="Calibri"/>
        <family val="2"/>
      </rPr>
      <t>MOOCs and digital learning</t>
    </r>
    <r>
      <rPr>
        <sz val="10"/>
        <color indexed="8"/>
        <rFont val="Calibri"/>
        <family val="2"/>
      </rPr>
      <t xml:space="preserve">
1. Certification fees for online courses (MOOC’s);
2. Development of MOOC’s/ Online courses; Developing credit-based systems such that students in affiliated institutions could use select e-learning courses as part of their course (Integration with Swayam platform  
3. Refresher Course for Teachers through SWAYAM portal, participation of 50% teachers is mandatory,  etc.
4.Incentivizing faculty for generating digital learning material, content development etc.
</t>
    </r>
  </si>
  <si>
    <r>
      <rPr>
        <b/>
        <sz val="10"/>
        <color indexed="8"/>
        <rFont val="Calibri"/>
        <family val="2"/>
      </rPr>
      <t>Mentoring/Twinning system</t>
    </r>
    <r>
      <rPr>
        <sz val="10"/>
        <color indexed="8"/>
        <rFont val="Calibri"/>
        <family val="2"/>
      </rPr>
      <t xml:space="preserve">
Should at least spend 3% of the PLA,include non- remunerative activities like:
1. Mentoring of affiliated institutions in TEQIP implementation ; 2. Exchange programmes (teachers, staff, students) for training &amp; development  and academic activities;
3. Joint R&amp;D activities
4. Organizing joint conferences, seminars, workshops; 
5. Organizing industry partnerships for collaborative R&amp;D, internship and placement activities (pool campus);
6. Joint consultancy services; 
7. Learning forum for good governance practices, institutional management and reforms;  
8. Other activities of mutual interests any other activity as deemed mutually appropriate</t>
    </r>
  </si>
  <si>
    <r>
      <rPr>
        <b/>
        <sz val="10"/>
        <color indexed="8"/>
        <rFont val="Calibri"/>
        <family val="2"/>
      </rPr>
      <t>Reforms, governance</t>
    </r>
    <r>
      <rPr>
        <sz val="10"/>
        <color indexed="8"/>
        <rFont val="Calibri"/>
        <family val="2"/>
      </rPr>
      <t xml:space="preserve">
1. Organizing workshops for faculty so as to implement AICTE model curriculum                                                                                   2. Assisting affiliated institutions in processes of obtaining UGC autonomy and NBA accreditation - Workshop on OBE/SAR filing,  mock visits through expetrs - TA/DA, honorarium etc. 
3. Student Feedback &amp; Faculty Appraisal 
4. Workshops for faculty for implementation of AICTE examination reform policy for assessment of outcomes</t>
    </r>
  </si>
  <si>
    <r>
      <rPr>
        <b/>
        <sz val="10"/>
        <color indexed="8"/>
        <rFont val="Calibri"/>
        <family val="2"/>
      </rPr>
      <t>Management Capacity development</t>
    </r>
    <r>
      <rPr>
        <sz val="10"/>
        <color indexed="8"/>
        <rFont val="Calibri"/>
        <family val="2"/>
      </rPr>
      <t xml:space="preserve">
1. Workshops for Management Capacity Building programmes for affiliating technical institutes;
2. Training for building academic leaderships</t>
    </r>
  </si>
  <si>
    <r>
      <rPr>
        <b/>
        <sz val="10"/>
        <color theme="1"/>
        <rFont val="Calibri"/>
        <family val="2"/>
        <scheme val="minor"/>
      </rPr>
      <t xml:space="preserve">Hiring Consultancy Services
</t>
    </r>
    <r>
      <rPr>
        <sz val="10"/>
        <color theme="1"/>
        <rFont val="Calibri"/>
        <family val="2"/>
        <scheme val="minor"/>
      </rPr>
      <t>1. Three ways for carrying out any academic activity a) internal faculty b) external facaulty c) outsourced service provider, 
2. External faculty can be invited on remuneration basis (Rs. 700/ per hour or Rs. 4000 to Rs. 5000 per day as the case may be).
3. Use procurement rules for services for outsourced service provider (for which the methods given in procurement shall be adopted)
4. It does not require activity plan (sr. no. 2 &amp; 3 will be required for all academic activities)</t>
    </r>
  </si>
  <si>
    <r>
      <rPr>
        <b/>
        <sz val="10"/>
        <color indexed="8"/>
        <rFont val="Calibri"/>
        <family val="2"/>
      </rPr>
      <t>Industry-Institute Interaction</t>
    </r>
    <r>
      <rPr>
        <sz val="10"/>
        <color indexed="8"/>
        <rFont val="Calibri"/>
        <family val="2"/>
      </rPr>
      <t xml:space="preserve">
1.Inviting Industry expert for lectures; 
2.TA/DA of students and faculty for Industry Visits, 
3. Arranging HR summit for placement
4. Expenditure on submission of colloborative reserach proposals to the industry
5. Conducting workshops for GD/PI, preparation of CV for placement, 
6. Meetings of industry consultation committies
7. Organising start-up JATRA
</t>
    </r>
  </si>
  <si>
    <t>Subcomponent : 1.3</t>
  </si>
  <si>
    <t>Subcomponent : 1.1</t>
  </si>
  <si>
    <t>December, 2020</t>
  </si>
  <si>
    <t>October, 2020</t>
  </si>
  <si>
    <t>November, 2020</t>
  </si>
  <si>
    <t>TEQIP-III Action Plan for October, 2020 to December, 2020</t>
  </si>
  <si>
    <t>October, 2020 to December, 2020</t>
  </si>
  <si>
    <t>Computerfor library, printer for Library and TEQIP office,ups, ac etc.</t>
  </si>
  <si>
    <t>Pentab,camera,headphone</t>
  </si>
  <si>
    <t>Chair without arm</t>
  </si>
  <si>
    <t>civil works in library</t>
  </si>
  <si>
    <t xml:space="preserve">1. Expert Lecture from IIT Patna and NIT Patna  
2. Workshop on communication skills; Verbal Ability by service provider or experts
3. GATE Orientation Programme for all students,
4. GATE Preparation Classes from 3rd year 
5. GATE Registration Fee (only for final year students) 
6. Career Counselling for Civil and Mechanical Student;
7. Honorarium for Remedial Classes for failure / academically low performing students; 
8. Peer Learning
9. Student Visits to IIT Patna &amp; R&amp;D organizations; 
10. Institutional memberships for professional societies 
11.Registration Fees and TA/DA for students participating in Tech Fest of IIT/NIT;
12. Exposure visits of social backward and girls students to reputed organisations in IITs
13. Expenditure of conduct of practicals for students in other nearby institute on advance equipments </t>
  </si>
  <si>
    <t>1. Expert Lecture from IIT Patna and NIT Patna  
2. Workshop on communication skills; Verbal Ability by service provider or experts
3. GATE Orientation Programme for all students,
4. GATE Preparation Classes from 3rd year 
5. GATE Registration Fee (only for final year students) 
6. Career Counselling for Civil and Mechanical Student;
7. Honorarium for Remedial Classes for failure / academically low performing students; 
8. Peer Learning
9. Student Visits to IIT Patna &amp; R&amp;D organizations; 
10. Institutional memberships for professional societies 
11.Registration Fees and TA/DA for students participating in Tech Fest of IIT/NIT;
12. Exposure visits of social backward and girls students to reputed organisations in IITs
13. Expenditure of conduct of practicals for students in other nearby institute on advance equipments 
14.Induction Training for 1st year &amp; lateral entry students in 2nd year - Training of faculty mentors by induction coordinators already trained; lectures on Universal human values, Crash course on communication skills; crash/ bridge courses on conceptual learning on mathematics and physics, expenditure on art and craft training, physical activities (own faculty with honorarium/ hired experts)</t>
  </si>
  <si>
    <t>1. Induction Training for 1st year &amp; lateral entry students in 2nd year - Training of faculty mentors by induction coordinators already trained; lectures on Universal human values, Crash course on communication skills; crash/ bridge courses on conceptual learning on mathematics and physics, expenditure on art and craft training, physical activities (own faculty with honorarium/ hired experts)
2.GATE Preparation Classes from 3rd year onwards; 
3. GATE Registration Fee (only for final year students) 
4. Honorarium for Remedial Classes for failure / academically low performing students;  
5. Student Visits to IIT &amp; R&amp;D organizations; 
6.Registration Fees and TA/DA for students participating in Tech Fest of IIT/NIT;
7. Exposure visits of social backward and girls students to reputed organisations
8. Expenditure of conduct of practicals for students in other nearby institute on advance equipments</t>
  </si>
  <si>
    <t>1. Awareness drive/ workshops about the idea of ‘Innovation’ &amp; ‘Start-up             
2. Continuous Drive of Competitions: Smart India Hackathon, Idea stage, prototype stage, business plan, etc every month for first to final year students
3.Bridge Courses for enhancing employability/placement 
4. Specialized industry based training programmes by industry
5. Organising motivational talks by local enterpreneurs
6. Formation of students clubs for domain and general arears
7. Student training on interpersonal skills</t>
  </si>
  <si>
    <t>1. Induction Trainning for faculties through NITTRShort Term Training Programmes (STTP) in house; 
2. Registration fee and TA/DA for STTP in other reputed institutes; 
3. Attending Conferences/ Seminars / Workshops
4. Support Staff training, 
5. Qualification upgradation of faculty and staff
6. Faculty training on NASSCOM future skills
7. Faculty training on digital pedagogy
8. Motivational talks for faculty and staff for improving efficiancy and belonginess
9. Faculty and staff training in industry (registration fees, TA/DA, accommodation etc.)</t>
  </si>
  <si>
    <t>1. Short Term Training Programmes (STTP) in house; 
2. Registration fee and TA/DA for STTP in other reputed institutes; 
3. Attending Conferences/ Seminars / Workshops
4. Qualification upgradation of faculty and staff
5. Faculty training on NASSCOM future skills
6. Faculty training on digital pedagogy
7. Faculty and staff training in industry (registration fees, TA/DA, accommodation etc.)</t>
  </si>
  <si>
    <t>1. Registration fee and TA/DA for STTP in other reputed institutes; 
2. Attending Conferences/ Seminars / Workshops
3. Faculty training on NASSCOM future skills
4. Faculty training on digital pedagogy
5. Faculty and staff training in industry (registration fees, TA/DA, accommodation etc.)</t>
  </si>
  <si>
    <t>1. Attending Conferences/ Seminars/ Workshops for UG/PG students within or outside institute; 
2. Spares and consumables for UG/ PG student research projects; 
3. Providing seed money to students for their projects. (Incentivisation through prizes, appreciation etc.);
4. Fees and facilitation charges for patent filing for faculty and students,
5. Inhouse product development by students    
  6. Expense on testing/characterization of samples of R&amp;D projects undertaken by faculty/students                                                
7 Additional funding for soft activities in collaborative reserch scheme</t>
  </si>
  <si>
    <t>1. Attending Conferences/ Seminars/ Workshops for UG/PG students within or outside institute; 
2. Spares and consumables for UG/ PG student research projects; 
3. Providing seed money to students for their projects. (Incentivisation through prizes, appreciation etc.);
4. Fees and facilitation charges for patent filing for faculty and students,
5. Inhouse product development by students                                              
6. Additional funding for soft activities in collaborative reserch scheme</t>
  </si>
  <si>
    <t xml:space="preserve">1. Attending Conferences/ Seminars/ Workshops for UG/PG students within or outside institute; 
2. Spares and consumables for UG/ PG student research projects; 
3. Providing seed money to students for their projects. (Incentivisation through prizes, appreciation etc.);
4. Fees and facilitation charges for patent filing for faculty and students,                                      </t>
  </si>
  <si>
    <t>1. Appearing for examination and Certification fees for online courses (MOOC’s); 
2. Development of MOOC’s/ Online courses
3.Incentivizing faculty for generating digital learning material, content development etc.</t>
  </si>
  <si>
    <t xml:space="preserve">1. Appearing for examination and Certification fees for online courses (MOOC’s); 
</t>
  </si>
  <si>
    <t>1. Development of MOOC’s/ Online courses
2.Incentivizing faculty for generating digital learning material, content development etc.</t>
  </si>
  <si>
    <t>1. Two way faculty, staff and student exchange programs for training and academic activities; 
2. Joint R &amp; D; Arranging seminars, academic meetings and conferences for students and faculty;
3. Organising Industry partnerships for joint R&amp;D, internship and placement activities; 
4. Learning forums for improving governance practices, institutional management and reforms;
5. Joint Advisory or consultancy services; any other activities as deemed mutually appropriate
6. Joint placement drives</t>
  </si>
  <si>
    <t>Reforms, governance
 1. Meeting expenditure for various authorities like ICC, BoS, Academic Council/ Senate, BoG
2 Accreditation &amp; UGC Autonomy fees, Workshop on OBE/SAR filing,  mock visits through expetrs - TA/DA, honorarium etc. 
3. 360 degree Student Feedback &amp; Faculty Appraisal (designing fresh system or operating cost of existing students feedback system)</t>
  </si>
  <si>
    <t xml:space="preserve">1. Organizing workshops for faculty so as to implement AICTE model curriculum                   
 2. Meeting expenditure for various authorities like ICC
3. Accreditation &amp; UGC Autonomy fees, Workshop on OBE/SAR filing,  mock visits through expetrs - TA/DA, honorarium etc. 
</t>
  </si>
  <si>
    <t>1. Organizing workshops for faculty so as to implement AICTE model curriculum               
     2. Meeting expenditure for various authorities like ICC, BoS, Academic Council/ Senate, BoG
3. Accreditation &amp; UGC Autonomy fees, Workshop on OBE/SAR filing,  mock visits through expetrs - TA/DA, honorarium etc. 
 5. Workshops / meetings / inviting experts for implementation of AICTE examination policy for measuring outcomes</t>
  </si>
  <si>
    <t xml:space="preserve">
1. Management Capacity Building programmes at IIM; 
2.  Organizing leadership programms by IIM faculty in parent institute
3. NPIU workshops, etc</t>
  </si>
  <si>
    <t>1. Management Capacity Building programmes at IIM; 
2.  Organizing leadership programms by IIM faculty in parent institute
3. NPIU workshops, etc</t>
  </si>
  <si>
    <t>1. External faculty hiring on remuneration basis (Rs. 700/ per hour or Rs. 4000 to Rs. 5000 per day as the case may be).
2 Hiring for GATE test plateform for test</t>
  </si>
  <si>
    <t>1. External faculty hiring on remuneration basis (Rs. 700/ per hour or Rs. 4000 to Rs. 5000 per day as the case may be).</t>
  </si>
  <si>
    <t>1.Inviting Industry expert for lectures; 
3. Placement Activities &amp; Hospitality for the companies coming for placement
3 TA/DA of students and faculty for Industry Visits, 
4. Preparation and printing of brochure for placement
5.Conducting workshops for GD/PI, preparation of CV for placement, mock interviews
6. Conduct of Alumni meet for carrier guidance and placement activities
7. Participation of industry experts in curriculum development through ICC.
8. TA/DA and honorarium for industry experts assisting in delivery of curriculum</t>
  </si>
  <si>
    <t>Purchase of consumables for office &amp; Laboratories (Glass,Chemicals,Batterries,Cartridge,Boards,Workshop raw material etc.</t>
  </si>
  <si>
    <t>AMC, Servicing and repairing (Maintenance of furniture and equipment including computers and other assets)</t>
  </si>
  <si>
    <t>Stationary, papers,etc.</t>
  </si>
  <si>
    <t>Project Related Meetings</t>
  </si>
  <si>
    <t>Hiring of Vehicles For Project related activities</t>
  </si>
  <si>
    <t xml:space="preserve">TA/DA for faculty related to project activities </t>
  </si>
  <si>
    <r>
      <rPr>
        <sz val="10"/>
        <color indexed="8"/>
        <rFont val="Calibri"/>
        <charset val="134"/>
      </rPr>
      <t>Salary (for TEQIP office staff)</t>
    </r>
  </si>
  <si>
    <t>Name of the Institute : Muzaffarpur Institute of Technology, Muzaffarpur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</si>
</sst>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 #,##0.00_ ;_ * \-#,##0.00_ ;_ * &quot;-&quot;??_ ;_ @_ "/>
  </numFmts>
  <fonts count="19">
    <font>
      <sz val="11"/>
      <color theme="1"/>
      <name val="Calibri"/>
      <family val="2"/>
      <scheme val="minor"/>
    </font>
    <font>
      <sz val="11"/>
      <color theme="1"/>
      <name val="Calibri"/>
      <family val="2"/>
      <scheme val="minor"/>
    </font>
    <font>
      <b/>
      <sz val="14"/>
      <color theme="1"/>
      <name val="Times New Roman"/>
      <family val="1"/>
    </font>
    <font>
      <sz val="10"/>
      <color theme="1"/>
      <name val="Calibri"/>
      <family val="2"/>
      <scheme val="minor"/>
    </font>
    <font>
      <b/>
      <sz val="11"/>
      <color theme="1"/>
      <name val="Times New Roman"/>
      <family val="1"/>
    </font>
    <font>
      <b/>
      <sz val="10"/>
      <color theme="1"/>
      <name val="Times New Roman"/>
      <family val="1"/>
    </font>
    <font>
      <b/>
      <sz val="16"/>
      <color rgb="FFFF0000"/>
      <name val="Times New Roman"/>
      <family val="1"/>
    </font>
    <font>
      <sz val="10"/>
      <color theme="1"/>
      <name val="Times New Roman"/>
      <family val="1"/>
    </font>
    <font>
      <b/>
      <sz val="10"/>
      <color indexed="8"/>
      <name val="Times New Roman"/>
      <family val="1"/>
    </font>
    <font>
      <sz val="10"/>
      <color indexed="8"/>
      <name val="Times New Roman"/>
      <family val="1"/>
    </font>
    <font>
      <b/>
      <sz val="9"/>
      <color theme="1"/>
      <name val="Times New Roman"/>
      <family val="1"/>
    </font>
    <font>
      <sz val="10"/>
      <color indexed="8"/>
      <name val="Calibri"/>
      <family val="2"/>
    </font>
    <font>
      <b/>
      <sz val="10"/>
      <color indexed="8"/>
      <name val="Calibri"/>
      <family val="2"/>
    </font>
    <font>
      <b/>
      <sz val="10"/>
      <color theme="1"/>
      <name val="Calibri"/>
      <family val="2"/>
      <scheme val="minor"/>
    </font>
    <font>
      <sz val="10"/>
      <name val="Calibri"/>
      <family val="2"/>
      <scheme val="minor"/>
    </font>
    <font>
      <sz val="10"/>
      <color theme="1"/>
      <name val="Calibri"/>
      <charset val="134"/>
      <scheme val="minor"/>
    </font>
    <font>
      <sz val="10"/>
      <color theme="1"/>
      <name val="Times New Roman"/>
      <charset val="134"/>
    </font>
    <font>
      <sz val="10"/>
      <color indexed="8"/>
      <name val="Times New Roman"/>
      <charset val="134"/>
    </font>
    <font>
      <sz val="10"/>
      <color indexed="8"/>
      <name val="Calibri"/>
      <charset val="134"/>
    </font>
  </fonts>
  <fills count="6">
    <fill>
      <patternFill patternType="none"/>
    </fill>
    <fill>
      <patternFill patternType="gray125"/>
    </fill>
    <fill>
      <patternFill patternType="solid">
        <fgColor theme="6" tint="0.79998168889431442"/>
        <bgColor indexed="64"/>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72">
    <xf numFmtId="0" fontId="0" fillId="0" borderId="0" xfId="0"/>
    <xf numFmtId="0" fontId="3" fillId="0" borderId="0" xfId="0" applyFont="1" applyAlignment="1">
      <alignment vertical="top"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7" fillId="0" borderId="1" xfId="0" applyFont="1" applyBorder="1" applyAlignment="1">
      <alignment horizontal="center" vertical="top" wrapText="1"/>
    </xf>
    <xf numFmtId="0" fontId="7" fillId="0" borderId="1" xfId="0" applyFont="1" applyBorder="1" applyAlignment="1">
      <alignment vertical="top" wrapText="1"/>
    </xf>
    <xf numFmtId="43" fontId="7" fillId="0" borderId="1" xfId="1" applyFont="1" applyBorder="1" applyAlignment="1">
      <alignment vertical="top" wrapText="1"/>
    </xf>
    <xf numFmtId="0" fontId="7" fillId="0" borderId="1" xfId="2" applyNumberFormat="1" applyFont="1" applyBorder="1" applyAlignment="1">
      <alignment horizontal="left" vertical="top" wrapText="1"/>
    </xf>
    <xf numFmtId="43" fontId="7" fillId="0" borderId="1" xfId="1" applyFont="1" applyBorder="1" applyAlignment="1">
      <alignment horizontal="left" vertical="top" wrapText="1"/>
    </xf>
    <xf numFmtId="1" fontId="7" fillId="0" borderId="1" xfId="0" applyNumberFormat="1" applyFont="1" applyBorder="1" applyAlignment="1">
      <alignment vertical="top" wrapText="1"/>
    </xf>
    <xf numFmtId="0" fontId="9" fillId="0" borderId="1" xfId="0" applyFont="1" applyBorder="1" applyAlignment="1">
      <alignment vertical="top" wrapText="1"/>
    </xf>
    <xf numFmtId="1" fontId="7" fillId="0" borderId="1" xfId="2" applyNumberFormat="1" applyFont="1" applyBorder="1" applyAlignment="1">
      <alignment horizontal="left" vertical="top" wrapText="1"/>
    </xf>
    <xf numFmtId="0" fontId="5" fillId="0" borderId="1" xfId="0" applyFont="1" applyBorder="1" applyAlignment="1">
      <alignment vertical="top" wrapText="1"/>
    </xf>
    <xf numFmtId="0" fontId="7" fillId="0" borderId="1" xfId="1" applyNumberFormat="1" applyFont="1" applyBorder="1" applyAlignment="1">
      <alignment vertical="top" wrapText="1"/>
    </xf>
    <xf numFmtId="1" fontId="7" fillId="0" borderId="1" xfId="1" applyNumberFormat="1" applyFont="1" applyBorder="1" applyAlignment="1">
      <alignment horizontal="left" vertical="top" wrapText="1"/>
    </xf>
    <xf numFmtId="0" fontId="7" fillId="0" borderId="1" xfId="1" applyNumberFormat="1" applyFont="1" applyBorder="1" applyAlignment="1">
      <alignment horizontal="left" vertical="top" wrapText="1"/>
    </xf>
    <xf numFmtId="1" fontId="7" fillId="0" borderId="1" xfId="1" applyNumberFormat="1" applyFont="1" applyBorder="1" applyAlignment="1">
      <alignment vertical="top" wrapText="1"/>
    </xf>
    <xf numFmtId="1" fontId="5" fillId="0" borderId="1" xfId="2" applyNumberFormat="1" applyFont="1" applyBorder="1" applyAlignment="1">
      <alignment horizontal="left" vertical="top" wrapText="1"/>
    </xf>
    <xf numFmtId="9" fontId="7" fillId="0" borderId="1" xfId="2" applyFont="1" applyBorder="1" applyAlignment="1">
      <alignment vertical="top" wrapText="1"/>
    </xf>
    <xf numFmtId="0" fontId="7" fillId="0" borderId="0" xfId="0" applyFont="1" applyAlignment="1">
      <alignment horizontal="left" vertical="top" wrapText="1"/>
    </xf>
    <xf numFmtId="0" fontId="5" fillId="0" borderId="1" xfId="2" applyNumberFormat="1" applyFont="1" applyBorder="1" applyAlignment="1">
      <alignment horizontal="left" vertical="top" wrapText="1"/>
    </xf>
    <xf numFmtId="0" fontId="7" fillId="0" borderId="1" xfId="0" applyFont="1" applyBorder="1" applyAlignment="1">
      <alignment horizontal="left" vertical="top" wrapText="1"/>
    </xf>
    <xf numFmtId="0" fontId="7" fillId="4" borderId="1" xfId="0" applyFont="1" applyFill="1" applyBorder="1" applyAlignment="1">
      <alignment horizontal="left" vertical="center" wrapText="1"/>
    </xf>
    <xf numFmtId="1" fontId="7" fillId="4" borderId="1" xfId="0" applyNumberFormat="1" applyFont="1" applyFill="1" applyBorder="1" applyAlignment="1">
      <alignment vertical="center" wrapText="1"/>
    </xf>
    <xf numFmtId="0" fontId="3" fillId="4" borderId="0" xfId="0" applyFont="1" applyFill="1" applyAlignment="1">
      <alignment vertical="top" wrapText="1"/>
    </xf>
    <xf numFmtId="0" fontId="7" fillId="0" borderId="0" xfId="0" applyFont="1" applyAlignment="1">
      <alignment vertical="top" wrapText="1"/>
    </xf>
    <xf numFmtId="1" fontId="7" fillId="0" borderId="0" xfId="0" applyNumberFormat="1" applyFont="1" applyAlignment="1">
      <alignment vertical="top" wrapText="1"/>
    </xf>
    <xf numFmtId="0" fontId="5" fillId="0" borderId="5" xfId="0" applyFont="1" applyBorder="1" applyAlignment="1">
      <alignment horizontal="left" vertical="top"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9" fillId="0" borderId="5" xfId="0" applyFont="1" applyBorder="1" applyAlignment="1">
      <alignment horizontal="left" vertical="top" wrapText="1"/>
    </xf>
    <xf numFmtId="0" fontId="8" fillId="0" borderId="1" xfId="0" applyFont="1" applyBorder="1" applyAlignment="1">
      <alignment vertical="top" wrapText="1"/>
    </xf>
    <xf numFmtId="0" fontId="11" fillId="0" borderId="1" xfId="0" applyFont="1" applyBorder="1" applyAlignment="1">
      <alignment vertical="top" wrapText="1"/>
    </xf>
    <xf numFmtId="0" fontId="13" fillId="0" borderId="1" xfId="0" applyFont="1" applyBorder="1" applyAlignment="1">
      <alignment vertical="top" wrapText="1"/>
    </xf>
    <xf numFmtId="0" fontId="3" fillId="0" borderId="1" xfId="0" applyFont="1" applyBorder="1" applyAlignment="1">
      <alignment vertical="top" wrapText="1"/>
    </xf>
    <xf numFmtId="0" fontId="10" fillId="2" borderId="1" xfId="0" applyFont="1" applyFill="1" applyBorder="1" applyAlignment="1">
      <alignment horizontal="center" vertical="center" wrapText="1"/>
    </xf>
    <xf numFmtId="0" fontId="15" fillId="5" borderId="1" xfId="1" applyNumberFormat="1" applyFont="1" applyFill="1" applyBorder="1" applyAlignment="1">
      <alignment vertical="top" wrapText="1"/>
    </xf>
    <xf numFmtId="4" fontId="15" fillId="5" borderId="1" xfId="2" applyNumberFormat="1" applyFont="1" applyFill="1" applyBorder="1" applyAlignment="1">
      <alignment vertical="top" wrapText="1"/>
    </xf>
    <xf numFmtId="0" fontId="15" fillId="5" borderId="1" xfId="0" applyFont="1" applyFill="1" applyBorder="1" applyAlignment="1">
      <alignment vertical="top" wrapText="1"/>
    </xf>
    <xf numFmtId="3" fontId="16" fillId="5" borderId="1" xfId="0" applyNumberFormat="1" applyFont="1" applyFill="1" applyBorder="1" applyAlignment="1">
      <alignment vertical="top" wrapText="1"/>
    </xf>
    <xf numFmtId="4" fontId="15" fillId="5" borderId="1" xfId="1" applyNumberFormat="1" applyFont="1" applyFill="1" applyBorder="1" applyAlignment="1">
      <alignment vertical="top" wrapText="1"/>
    </xf>
    <xf numFmtId="0" fontId="17" fillId="5" borderId="1" xfId="1" applyNumberFormat="1" applyFont="1" applyFill="1" applyBorder="1" applyAlignment="1">
      <alignment vertical="top" wrapText="1"/>
    </xf>
    <xf numFmtId="4" fontId="16" fillId="5" borderId="1" xfId="0" applyNumberFormat="1" applyFont="1" applyFill="1" applyBorder="1" applyAlignment="1">
      <alignment vertical="top" wrapText="1"/>
    </xf>
    <xf numFmtId="4" fontId="15" fillId="5" borderId="1" xfId="0" applyNumberFormat="1" applyFont="1" applyFill="1" applyBorder="1" applyAlignment="1">
      <alignment horizontal="center" vertical="top" wrapText="1"/>
    </xf>
    <xf numFmtId="43" fontId="15" fillId="5" borderId="1" xfId="1" applyFont="1" applyFill="1" applyBorder="1" applyAlignment="1">
      <alignment vertical="top" wrapText="1"/>
    </xf>
    <xf numFmtId="3" fontId="15" fillId="5" borderId="1" xfId="1" applyNumberFormat="1" applyFont="1" applyFill="1" applyBorder="1" applyAlignment="1">
      <alignment vertical="top" wrapText="1"/>
    </xf>
    <xf numFmtId="3" fontId="0" fillId="0" borderId="0" xfId="0" applyNumberFormat="1"/>
    <xf numFmtId="4" fontId="0" fillId="0" borderId="0" xfId="0" applyNumberFormat="1"/>
    <xf numFmtId="0" fontId="5" fillId="0" borderId="5" xfId="0" applyFont="1" applyBorder="1" applyAlignment="1">
      <alignment horizontal="center" vertical="center" textRotation="90" wrapText="1"/>
    </xf>
    <xf numFmtId="0" fontId="5" fillId="0" borderId="6" xfId="0" applyFont="1" applyBorder="1" applyAlignment="1">
      <alignment horizontal="center" vertical="center" textRotation="90" wrapText="1"/>
    </xf>
    <xf numFmtId="0" fontId="5" fillId="0" borderId="7" xfId="0" applyFont="1" applyBorder="1" applyAlignment="1">
      <alignment horizontal="center" vertical="center" textRotation="90" wrapText="1"/>
    </xf>
    <xf numFmtId="0" fontId="5" fillId="4" borderId="1" xfId="0" applyFont="1" applyFill="1" applyBorder="1" applyAlignment="1">
      <alignment horizontal="center" vertical="center" wrapText="1"/>
    </xf>
    <xf numFmtId="17" fontId="5" fillId="3" borderId="2" xfId="0" quotePrefix="1" applyNumberFormat="1" applyFont="1" applyFill="1" applyBorder="1" applyAlignment="1">
      <alignment horizontal="center" vertical="center" wrapText="1"/>
    </xf>
    <xf numFmtId="0" fontId="5" fillId="3" borderId="4" xfId="0" applyFont="1" applyFill="1" applyBorder="1" applyAlignment="1">
      <alignment horizontal="center" vertical="center" wrapText="1"/>
    </xf>
    <xf numFmtId="1" fontId="5" fillId="2" borderId="5" xfId="0" applyNumberFormat="1" applyFont="1" applyFill="1" applyBorder="1" applyAlignment="1">
      <alignment horizontal="center" vertical="top" wrapText="1"/>
    </xf>
    <xf numFmtId="1" fontId="5" fillId="2" borderId="7" xfId="0" applyNumberFormat="1" applyFont="1" applyFill="1" applyBorder="1" applyAlignment="1">
      <alignment horizontal="center" vertical="top" wrapText="1"/>
    </xf>
    <xf numFmtId="0" fontId="2" fillId="0" borderId="1" xfId="0" applyFont="1" applyBorder="1" applyAlignment="1">
      <alignment horizontal="center" vertical="top" wrapText="1"/>
    </xf>
    <xf numFmtId="0" fontId="4" fillId="0" borderId="1" xfId="0" applyFont="1" applyBorder="1" applyAlignment="1">
      <alignment horizontal="left" vertical="top" wrapText="1"/>
    </xf>
    <xf numFmtId="0" fontId="4" fillId="0" borderId="2" xfId="0" applyFont="1" applyBorder="1" applyAlignment="1">
      <alignment horizontal="right" vertical="top" wrapText="1"/>
    </xf>
    <xf numFmtId="0" fontId="4" fillId="0" borderId="3" xfId="0" applyFont="1" applyBorder="1" applyAlignment="1">
      <alignment horizontal="right" vertical="top" wrapText="1"/>
    </xf>
    <xf numFmtId="0" fontId="4" fillId="0" borderId="4" xfId="0" applyFont="1" applyBorder="1" applyAlignment="1">
      <alignment horizontal="right" vertical="top"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0"/>
  <sheetViews>
    <sheetView tabSelected="1" view="pageBreakPreview" zoomScale="115" zoomScaleSheetLayoutView="115" workbookViewId="0">
      <selection sqref="A1:J30"/>
    </sheetView>
  </sheetViews>
  <sheetFormatPr defaultRowHeight="12.75"/>
  <cols>
    <col min="1" max="1" width="5.5703125" style="26" customWidth="1"/>
    <col min="2" max="2" width="7" style="26" customWidth="1"/>
    <col min="3" max="3" width="36.28515625" style="26" customWidth="1"/>
    <col min="4" max="4" width="12.140625" style="26" customWidth="1"/>
    <col min="5" max="5" width="13.5703125" style="20" customWidth="1"/>
    <col min="6" max="6" width="13.42578125" style="26" customWidth="1"/>
    <col min="7" max="7" width="14.42578125" style="20" customWidth="1"/>
    <col min="8" max="8" width="14.140625" style="26" customWidth="1"/>
    <col min="9" max="9" width="14.42578125" style="20" customWidth="1"/>
    <col min="10" max="10" width="11.140625" style="27" customWidth="1"/>
    <col min="11" max="254" width="9.140625" style="1"/>
    <col min="255" max="255" width="4.7109375" style="1" customWidth="1"/>
    <col min="256" max="256" width="6.42578125" style="1" customWidth="1"/>
    <col min="257" max="257" width="26" style="1" customWidth="1"/>
    <col min="258" max="258" width="21.28515625" style="1" customWidth="1"/>
    <col min="259" max="259" width="9.7109375" style="1" customWidth="1"/>
    <col min="260" max="260" width="14.140625" style="1" customWidth="1"/>
    <col min="261" max="261" width="9.5703125" style="1" customWidth="1"/>
    <col min="262" max="262" width="14" style="1" customWidth="1"/>
    <col min="263" max="263" width="11.28515625" style="1" bestFit="1" customWidth="1"/>
    <col min="264" max="264" width="15.42578125" style="1" customWidth="1"/>
    <col min="265" max="265" width="9.7109375" style="1" bestFit="1" customWidth="1"/>
    <col min="266" max="266" width="15.5703125" style="1" customWidth="1"/>
    <col min="267" max="510" width="9.140625" style="1"/>
    <col min="511" max="511" width="4.7109375" style="1" customWidth="1"/>
    <col min="512" max="512" width="6.42578125" style="1" customWidth="1"/>
    <col min="513" max="513" width="26" style="1" customWidth="1"/>
    <col min="514" max="514" width="21.28515625" style="1" customWidth="1"/>
    <col min="515" max="515" width="9.7109375" style="1" customWidth="1"/>
    <col min="516" max="516" width="14.140625" style="1" customWidth="1"/>
    <col min="517" max="517" width="9.5703125" style="1" customWidth="1"/>
    <col min="518" max="518" width="14" style="1" customWidth="1"/>
    <col min="519" max="519" width="11.28515625" style="1" bestFit="1" customWidth="1"/>
    <col min="520" max="520" width="15.42578125" style="1" customWidth="1"/>
    <col min="521" max="521" width="9.7109375" style="1" bestFit="1" customWidth="1"/>
    <col min="522" max="522" width="15.5703125" style="1" customWidth="1"/>
    <col min="523" max="766" width="9.140625" style="1"/>
    <col min="767" max="767" width="4.7109375" style="1" customWidth="1"/>
    <col min="768" max="768" width="6.42578125" style="1" customWidth="1"/>
    <col min="769" max="769" width="26" style="1" customWidth="1"/>
    <col min="770" max="770" width="21.28515625" style="1" customWidth="1"/>
    <col min="771" max="771" width="9.7109375" style="1" customWidth="1"/>
    <col min="772" max="772" width="14.140625" style="1" customWidth="1"/>
    <col min="773" max="773" width="9.5703125" style="1" customWidth="1"/>
    <col min="774" max="774" width="14" style="1" customWidth="1"/>
    <col min="775" max="775" width="11.28515625" style="1" bestFit="1" customWidth="1"/>
    <col min="776" max="776" width="15.42578125" style="1" customWidth="1"/>
    <col min="777" max="777" width="9.7109375" style="1" bestFit="1" customWidth="1"/>
    <col min="778" max="778" width="15.5703125" style="1" customWidth="1"/>
    <col min="779" max="1022" width="9.140625" style="1"/>
    <col min="1023" max="1023" width="4.7109375" style="1" customWidth="1"/>
    <col min="1024" max="1024" width="6.42578125" style="1" customWidth="1"/>
    <col min="1025" max="1025" width="26" style="1" customWidth="1"/>
    <col min="1026" max="1026" width="21.28515625" style="1" customWidth="1"/>
    <col min="1027" max="1027" width="9.7109375" style="1" customWidth="1"/>
    <col min="1028" max="1028" width="14.140625" style="1" customWidth="1"/>
    <col min="1029" max="1029" width="9.5703125" style="1" customWidth="1"/>
    <col min="1030" max="1030" width="14" style="1" customWidth="1"/>
    <col min="1031" max="1031" width="11.28515625" style="1" bestFit="1" customWidth="1"/>
    <col min="1032" max="1032" width="15.42578125" style="1" customWidth="1"/>
    <col min="1033" max="1033" width="9.7109375" style="1" bestFit="1" customWidth="1"/>
    <col min="1034" max="1034" width="15.5703125" style="1" customWidth="1"/>
    <col min="1035" max="1278" width="9.140625" style="1"/>
    <col min="1279" max="1279" width="4.7109375" style="1" customWidth="1"/>
    <col min="1280" max="1280" width="6.42578125" style="1" customWidth="1"/>
    <col min="1281" max="1281" width="26" style="1" customWidth="1"/>
    <col min="1282" max="1282" width="21.28515625" style="1" customWidth="1"/>
    <col min="1283" max="1283" width="9.7109375" style="1" customWidth="1"/>
    <col min="1284" max="1284" width="14.140625" style="1" customWidth="1"/>
    <col min="1285" max="1285" width="9.5703125" style="1" customWidth="1"/>
    <col min="1286" max="1286" width="14" style="1" customWidth="1"/>
    <col min="1287" max="1287" width="11.28515625" style="1" bestFit="1" customWidth="1"/>
    <col min="1288" max="1288" width="15.42578125" style="1" customWidth="1"/>
    <col min="1289" max="1289" width="9.7109375" style="1" bestFit="1" customWidth="1"/>
    <col min="1290" max="1290" width="15.5703125" style="1" customWidth="1"/>
    <col min="1291" max="1534" width="9.140625" style="1"/>
    <col min="1535" max="1535" width="4.7109375" style="1" customWidth="1"/>
    <col min="1536" max="1536" width="6.42578125" style="1" customWidth="1"/>
    <col min="1537" max="1537" width="26" style="1" customWidth="1"/>
    <col min="1538" max="1538" width="21.28515625" style="1" customWidth="1"/>
    <col min="1539" max="1539" width="9.7109375" style="1" customWidth="1"/>
    <col min="1540" max="1540" width="14.140625" style="1" customWidth="1"/>
    <col min="1541" max="1541" width="9.5703125" style="1" customWidth="1"/>
    <col min="1542" max="1542" width="14" style="1" customWidth="1"/>
    <col min="1543" max="1543" width="11.28515625" style="1" bestFit="1" customWidth="1"/>
    <col min="1544" max="1544" width="15.42578125" style="1" customWidth="1"/>
    <col min="1545" max="1545" width="9.7109375" style="1" bestFit="1" customWidth="1"/>
    <col min="1546" max="1546" width="15.5703125" style="1" customWidth="1"/>
    <col min="1547" max="1790" width="9.140625" style="1"/>
    <col min="1791" max="1791" width="4.7109375" style="1" customWidth="1"/>
    <col min="1792" max="1792" width="6.42578125" style="1" customWidth="1"/>
    <col min="1793" max="1793" width="26" style="1" customWidth="1"/>
    <col min="1794" max="1794" width="21.28515625" style="1" customWidth="1"/>
    <col min="1795" max="1795" width="9.7109375" style="1" customWidth="1"/>
    <col min="1796" max="1796" width="14.140625" style="1" customWidth="1"/>
    <col min="1797" max="1797" width="9.5703125" style="1" customWidth="1"/>
    <col min="1798" max="1798" width="14" style="1" customWidth="1"/>
    <col min="1799" max="1799" width="11.28515625" style="1" bestFit="1" customWidth="1"/>
    <col min="1800" max="1800" width="15.42578125" style="1" customWidth="1"/>
    <col min="1801" max="1801" width="9.7109375" style="1" bestFit="1" customWidth="1"/>
    <col min="1802" max="1802" width="15.5703125" style="1" customWidth="1"/>
    <col min="1803" max="2046" width="9.140625" style="1"/>
    <col min="2047" max="2047" width="4.7109375" style="1" customWidth="1"/>
    <col min="2048" max="2048" width="6.42578125" style="1" customWidth="1"/>
    <col min="2049" max="2049" width="26" style="1" customWidth="1"/>
    <col min="2050" max="2050" width="21.28515625" style="1" customWidth="1"/>
    <col min="2051" max="2051" width="9.7109375" style="1" customWidth="1"/>
    <col min="2052" max="2052" width="14.140625" style="1" customWidth="1"/>
    <col min="2053" max="2053" width="9.5703125" style="1" customWidth="1"/>
    <col min="2054" max="2054" width="14" style="1" customWidth="1"/>
    <col min="2055" max="2055" width="11.28515625" style="1" bestFit="1" customWidth="1"/>
    <col min="2056" max="2056" width="15.42578125" style="1" customWidth="1"/>
    <col min="2057" max="2057" width="9.7109375" style="1" bestFit="1" customWidth="1"/>
    <col min="2058" max="2058" width="15.5703125" style="1" customWidth="1"/>
    <col min="2059" max="2302" width="9.140625" style="1"/>
    <col min="2303" max="2303" width="4.7109375" style="1" customWidth="1"/>
    <col min="2304" max="2304" width="6.42578125" style="1" customWidth="1"/>
    <col min="2305" max="2305" width="26" style="1" customWidth="1"/>
    <col min="2306" max="2306" width="21.28515625" style="1" customWidth="1"/>
    <col min="2307" max="2307" width="9.7109375" style="1" customWidth="1"/>
    <col min="2308" max="2308" width="14.140625" style="1" customWidth="1"/>
    <col min="2309" max="2309" width="9.5703125" style="1" customWidth="1"/>
    <col min="2310" max="2310" width="14" style="1" customWidth="1"/>
    <col min="2311" max="2311" width="11.28515625" style="1" bestFit="1" customWidth="1"/>
    <col min="2312" max="2312" width="15.42578125" style="1" customWidth="1"/>
    <col min="2313" max="2313" width="9.7109375" style="1" bestFit="1" customWidth="1"/>
    <col min="2314" max="2314" width="15.5703125" style="1" customWidth="1"/>
    <col min="2315" max="2558" width="9.140625" style="1"/>
    <col min="2559" max="2559" width="4.7109375" style="1" customWidth="1"/>
    <col min="2560" max="2560" width="6.42578125" style="1" customWidth="1"/>
    <col min="2561" max="2561" width="26" style="1" customWidth="1"/>
    <col min="2562" max="2562" width="21.28515625" style="1" customWidth="1"/>
    <col min="2563" max="2563" width="9.7109375" style="1" customWidth="1"/>
    <col min="2564" max="2564" width="14.140625" style="1" customWidth="1"/>
    <col min="2565" max="2565" width="9.5703125" style="1" customWidth="1"/>
    <col min="2566" max="2566" width="14" style="1" customWidth="1"/>
    <col min="2567" max="2567" width="11.28515625" style="1" bestFit="1" customWidth="1"/>
    <col min="2568" max="2568" width="15.42578125" style="1" customWidth="1"/>
    <col min="2569" max="2569" width="9.7109375" style="1" bestFit="1" customWidth="1"/>
    <col min="2570" max="2570" width="15.5703125" style="1" customWidth="1"/>
    <col min="2571" max="2814" width="9.140625" style="1"/>
    <col min="2815" max="2815" width="4.7109375" style="1" customWidth="1"/>
    <col min="2816" max="2816" width="6.42578125" style="1" customWidth="1"/>
    <col min="2817" max="2817" width="26" style="1" customWidth="1"/>
    <col min="2818" max="2818" width="21.28515625" style="1" customWidth="1"/>
    <col min="2819" max="2819" width="9.7109375" style="1" customWidth="1"/>
    <col min="2820" max="2820" width="14.140625" style="1" customWidth="1"/>
    <col min="2821" max="2821" width="9.5703125" style="1" customWidth="1"/>
    <col min="2822" max="2822" width="14" style="1" customWidth="1"/>
    <col min="2823" max="2823" width="11.28515625" style="1" bestFit="1" customWidth="1"/>
    <col min="2824" max="2824" width="15.42578125" style="1" customWidth="1"/>
    <col min="2825" max="2825" width="9.7109375" style="1" bestFit="1" customWidth="1"/>
    <col min="2826" max="2826" width="15.5703125" style="1" customWidth="1"/>
    <col min="2827" max="3070" width="9.140625" style="1"/>
    <col min="3071" max="3071" width="4.7109375" style="1" customWidth="1"/>
    <col min="3072" max="3072" width="6.42578125" style="1" customWidth="1"/>
    <col min="3073" max="3073" width="26" style="1" customWidth="1"/>
    <col min="3074" max="3074" width="21.28515625" style="1" customWidth="1"/>
    <col min="3075" max="3075" width="9.7109375" style="1" customWidth="1"/>
    <col min="3076" max="3076" width="14.140625" style="1" customWidth="1"/>
    <col min="3077" max="3077" width="9.5703125" style="1" customWidth="1"/>
    <col min="3078" max="3078" width="14" style="1" customWidth="1"/>
    <col min="3079" max="3079" width="11.28515625" style="1" bestFit="1" customWidth="1"/>
    <col min="3080" max="3080" width="15.42578125" style="1" customWidth="1"/>
    <col min="3081" max="3081" width="9.7109375" style="1" bestFit="1" customWidth="1"/>
    <col min="3082" max="3082" width="15.5703125" style="1" customWidth="1"/>
    <col min="3083" max="3326" width="9.140625" style="1"/>
    <col min="3327" max="3327" width="4.7109375" style="1" customWidth="1"/>
    <col min="3328" max="3328" width="6.42578125" style="1" customWidth="1"/>
    <col min="3329" max="3329" width="26" style="1" customWidth="1"/>
    <col min="3330" max="3330" width="21.28515625" style="1" customWidth="1"/>
    <col min="3331" max="3331" width="9.7109375" style="1" customWidth="1"/>
    <col min="3332" max="3332" width="14.140625" style="1" customWidth="1"/>
    <col min="3333" max="3333" width="9.5703125" style="1" customWidth="1"/>
    <col min="3334" max="3334" width="14" style="1" customWidth="1"/>
    <col min="3335" max="3335" width="11.28515625" style="1" bestFit="1" customWidth="1"/>
    <col min="3336" max="3336" width="15.42578125" style="1" customWidth="1"/>
    <col min="3337" max="3337" width="9.7109375" style="1" bestFit="1" customWidth="1"/>
    <col min="3338" max="3338" width="15.5703125" style="1" customWidth="1"/>
    <col min="3339" max="3582" width="9.140625" style="1"/>
    <col min="3583" max="3583" width="4.7109375" style="1" customWidth="1"/>
    <col min="3584" max="3584" width="6.42578125" style="1" customWidth="1"/>
    <col min="3585" max="3585" width="26" style="1" customWidth="1"/>
    <col min="3586" max="3586" width="21.28515625" style="1" customWidth="1"/>
    <col min="3587" max="3587" width="9.7109375" style="1" customWidth="1"/>
    <col min="3588" max="3588" width="14.140625" style="1" customWidth="1"/>
    <col min="3589" max="3589" width="9.5703125" style="1" customWidth="1"/>
    <col min="3590" max="3590" width="14" style="1" customWidth="1"/>
    <col min="3591" max="3591" width="11.28515625" style="1" bestFit="1" customWidth="1"/>
    <col min="3592" max="3592" width="15.42578125" style="1" customWidth="1"/>
    <col min="3593" max="3593" width="9.7109375" style="1" bestFit="1" customWidth="1"/>
    <col min="3594" max="3594" width="15.5703125" style="1" customWidth="1"/>
    <col min="3595" max="3838" width="9.140625" style="1"/>
    <col min="3839" max="3839" width="4.7109375" style="1" customWidth="1"/>
    <col min="3840" max="3840" width="6.42578125" style="1" customWidth="1"/>
    <col min="3841" max="3841" width="26" style="1" customWidth="1"/>
    <col min="3842" max="3842" width="21.28515625" style="1" customWidth="1"/>
    <col min="3843" max="3843" width="9.7109375" style="1" customWidth="1"/>
    <col min="3844" max="3844" width="14.140625" style="1" customWidth="1"/>
    <col min="3845" max="3845" width="9.5703125" style="1" customWidth="1"/>
    <col min="3846" max="3846" width="14" style="1" customWidth="1"/>
    <col min="3847" max="3847" width="11.28515625" style="1" bestFit="1" customWidth="1"/>
    <col min="3848" max="3848" width="15.42578125" style="1" customWidth="1"/>
    <col min="3849" max="3849" width="9.7109375" style="1" bestFit="1" customWidth="1"/>
    <col min="3850" max="3850" width="15.5703125" style="1" customWidth="1"/>
    <col min="3851" max="4094" width="9.140625" style="1"/>
    <col min="4095" max="4095" width="4.7109375" style="1" customWidth="1"/>
    <col min="4096" max="4096" width="6.42578125" style="1" customWidth="1"/>
    <col min="4097" max="4097" width="26" style="1" customWidth="1"/>
    <col min="4098" max="4098" width="21.28515625" style="1" customWidth="1"/>
    <col min="4099" max="4099" width="9.7109375" style="1" customWidth="1"/>
    <col min="4100" max="4100" width="14.140625" style="1" customWidth="1"/>
    <col min="4101" max="4101" width="9.5703125" style="1" customWidth="1"/>
    <col min="4102" max="4102" width="14" style="1" customWidth="1"/>
    <col min="4103" max="4103" width="11.28515625" style="1" bestFit="1" customWidth="1"/>
    <col min="4104" max="4104" width="15.42578125" style="1" customWidth="1"/>
    <col min="4105" max="4105" width="9.7109375" style="1" bestFit="1" customWidth="1"/>
    <col min="4106" max="4106" width="15.5703125" style="1" customWidth="1"/>
    <col min="4107" max="4350" width="9.140625" style="1"/>
    <col min="4351" max="4351" width="4.7109375" style="1" customWidth="1"/>
    <col min="4352" max="4352" width="6.42578125" style="1" customWidth="1"/>
    <col min="4353" max="4353" width="26" style="1" customWidth="1"/>
    <col min="4354" max="4354" width="21.28515625" style="1" customWidth="1"/>
    <col min="4355" max="4355" width="9.7109375" style="1" customWidth="1"/>
    <col min="4356" max="4356" width="14.140625" style="1" customWidth="1"/>
    <col min="4357" max="4357" width="9.5703125" style="1" customWidth="1"/>
    <col min="4358" max="4358" width="14" style="1" customWidth="1"/>
    <col min="4359" max="4359" width="11.28515625" style="1" bestFit="1" customWidth="1"/>
    <col min="4360" max="4360" width="15.42578125" style="1" customWidth="1"/>
    <col min="4361" max="4361" width="9.7109375" style="1" bestFit="1" customWidth="1"/>
    <col min="4362" max="4362" width="15.5703125" style="1" customWidth="1"/>
    <col min="4363" max="4606" width="9.140625" style="1"/>
    <col min="4607" max="4607" width="4.7109375" style="1" customWidth="1"/>
    <col min="4608" max="4608" width="6.42578125" style="1" customWidth="1"/>
    <col min="4609" max="4609" width="26" style="1" customWidth="1"/>
    <col min="4610" max="4610" width="21.28515625" style="1" customWidth="1"/>
    <col min="4611" max="4611" width="9.7109375" style="1" customWidth="1"/>
    <col min="4612" max="4612" width="14.140625" style="1" customWidth="1"/>
    <col min="4613" max="4613" width="9.5703125" style="1" customWidth="1"/>
    <col min="4614" max="4614" width="14" style="1" customWidth="1"/>
    <col min="4615" max="4615" width="11.28515625" style="1" bestFit="1" customWidth="1"/>
    <col min="4616" max="4616" width="15.42578125" style="1" customWidth="1"/>
    <col min="4617" max="4617" width="9.7109375" style="1" bestFit="1" customWidth="1"/>
    <col min="4618" max="4618" width="15.5703125" style="1" customWidth="1"/>
    <col min="4619" max="4862" width="9.140625" style="1"/>
    <col min="4863" max="4863" width="4.7109375" style="1" customWidth="1"/>
    <col min="4864" max="4864" width="6.42578125" style="1" customWidth="1"/>
    <col min="4865" max="4865" width="26" style="1" customWidth="1"/>
    <col min="4866" max="4866" width="21.28515625" style="1" customWidth="1"/>
    <col min="4867" max="4867" width="9.7109375" style="1" customWidth="1"/>
    <col min="4868" max="4868" width="14.140625" style="1" customWidth="1"/>
    <col min="4869" max="4869" width="9.5703125" style="1" customWidth="1"/>
    <col min="4870" max="4870" width="14" style="1" customWidth="1"/>
    <col min="4871" max="4871" width="11.28515625" style="1" bestFit="1" customWidth="1"/>
    <col min="4872" max="4872" width="15.42578125" style="1" customWidth="1"/>
    <col min="4873" max="4873" width="9.7109375" style="1" bestFit="1" customWidth="1"/>
    <col min="4874" max="4874" width="15.5703125" style="1" customWidth="1"/>
    <col min="4875" max="5118" width="9.140625" style="1"/>
    <col min="5119" max="5119" width="4.7109375" style="1" customWidth="1"/>
    <col min="5120" max="5120" width="6.42578125" style="1" customWidth="1"/>
    <col min="5121" max="5121" width="26" style="1" customWidth="1"/>
    <col min="5122" max="5122" width="21.28515625" style="1" customWidth="1"/>
    <col min="5123" max="5123" width="9.7109375" style="1" customWidth="1"/>
    <col min="5124" max="5124" width="14.140625" style="1" customWidth="1"/>
    <col min="5125" max="5125" width="9.5703125" style="1" customWidth="1"/>
    <col min="5126" max="5126" width="14" style="1" customWidth="1"/>
    <col min="5127" max="5127" width="11.28515625" style="1" bestFit="1" customWidth="1"/>
    <col min="5128" max="5128" width="15.42578125" style="1" customWidth="1"/>
    <col min="5129" max="5129" width="9.7109375" style="1" bestFit="1" customWidth="1"/>
    <col min="5130" max="5130" width="15.5703125" style="1" customWidth="1"/>
    <col min="5131" max="5374" width="9.140625" style="1"/>
    <col min="5375" max="5375" width="4.7109375" style="1" customWidth="1"/>
    <col min="5376" max="5376" width="6.42578125" style="1" customWidth="1"/>
    <col min="5377" max="5377" width="26" style="1" customWidth="1"/>
    <col min="5378" max="5378" width="21.28515625" style="1" customWidth="1"/>
    <col min="5379" max="5379" width="9.7109375" style="1" customWidth="1"/>
    <col min="5380" max="5380" width="14.140625" style="1" customWidth="1"/>
    <col min="5381" max="5381" width="9.5703125" style="1" customWidth="1"/>
    <col min="5382" max="5382" width="14" style="1" customWidth="1"/>
    <col min="5383" max="5383" width="11.28515625" style="1" bestFit="1" customWidth="1"/>
    <col min="5384" max="5384" width="15.42578125" style="1" customWidth="1"/>
    <col min="5385" max="5385" width="9.7109375" style="1" bestFit="1" customWidth="1"/>
    <col min="5386" max="5386" width="15.5703125" style="1" customWidth="1"/>
    <col min="5387" max="5630" width="9.140625" style="1"/>
    <col min="5631" max="5631" width="4.7109375" style="1" customWidth="1"/>
    <col min="5632" max="5632" width="6.42578125" style="1" customWidth="1"/>
    <col min="5633" max="5633" width="26" style="1" customWidth="1"/>
    <col min="5634" max="5634" width="21.28515625" style="1" customWidth="1"/>
    <col min="5635" max="5635" width="9.7109375" style="1" customWidth="1"/>
    <col min="5636" max="5636" width="14.140625" style="1" customWidth="1"/>
    <col min="5637" max="5637" width="9.5703125" style="1" customWidth="1"/>
    <col min="5638" max="5638" width="14" style="1" customWidth="1"/>
    <col min="5639" max="5639" width="11.28515625" style="1" bestFit="1" customWidth="1"/>
    <col min="5640" max="5640" width="15.42578125" style="1" customWidth="1"/>
    <col min="5641" max="5641" width="9.7109375" style="1" bestFit="1" customWidth="1"/>
    <col min="5642" max="5642" width="15.5703125" style="1" customWidth="1"/>
    <col min="5643" max="5886" width="9.140625" style="1"/>
    <col min="5887" max="5887" width="4.7109375" style="1" customWidth="1"/>
    <col min="5888" max="5888" width="6.42578125" style="1" customWidth="1"/>
    <col min="5889" max="5889" width="26" style="1" customWidth="1"/>
    <col min="5890" max="5890" width="21.28515625" style="1" customWidth="1"/>
    <col min="5891" max="5891" width="9.7109375" style="1" customWidth="1"/>
    <col min="5892" max="5892" width="14.140625" style="1" customWidth="1"/>
    <col min="5893" max="5893" width="9.5703125" style="1" customWidth="1"/>
    <col min="5894" max="5894" width="14" style="1" customWidth="1"/>
    <col min="5895" max="5895" width="11.28515625" style="1" bestFit="1" customWidth="1"/>
    <col min="5896" max="5896" width="15.42578125" style="1" customWidth="1"/>
    <col min="5897" max="5897" width="9.7109375" style="1" bestFit="1" customWidth="1"/>
    <col min="5898" max="5898" width="15.5703125" style="1" customWidth="1"/>
    <col min="5899" max="6142" width="9.140625" style="1"/>
    <col min="6143" max="6143" width="4.7109375" style="1" customWidth="1"/>
    <col min="6144" max="6144" width="6.42578125" style="1" customWidth="1"/>
    <col min="6145" max="6145" width="26" style="1" customWidth="1"/>
    <col min="6146" max="6146" width="21.28515625" style="1" customWidth="1"/>
    <col min="6147" max="6147" width="9.7109375" style="1" customWidth="1"/>
    <col min="6148" max="6148" width="14.140625" style="1" customWidth="1"/>
    <col min="6149" max="6149" width="9.5703125" style="1" customWidth="1"/>
    <col min="6150" max="6150" width="14" style="1" customWidth="1"/>
    <col min="6151" max="6151" width="11.28515625" style="1" bestFit="1" customWidth="1"/>
    <col min="6152" max="6152" width="15.42578125" style="1" customWidth="1"/>
    <col min="6153" max="6153" width="9.7109375" style="1" bestFit="1" customWidth="1"/>
    <col min="6154" max="6154" width="15.5703125" style="1" customWidth="1"/>
    <col min="6155" max="6398" width="9.140625" style="1"/>
    <col min="6399" max="6399" width="4.7109375" style="1" customWidth="1"/>
    <col min="6400" max="6400" width="6.42578125" style="1" customWidth="1"/>
    <col min="6401" max="6401" width="26" style="1" customWidth="1"/>
    <col min="6402" max="6402" width="21.28515625" style="1" customWidth="1"/>
    <col min="6403" max="6403" width="9.7109375" style="1" customWidth="1"/>
    <col min="6404" max="6404" width="14.140625" style="1" customWidth="1"/>
    <col min="6405" max="6405" width="9.5703125" style="1" customWidth="1"/>
    <col min="6406" max="6406" width="14" style="1" customWidth="1"/>
    <col min="6407" max="6407" width="11.28515625" style="1" bestFit="1" customWidth="1"/>
    <col min="6408" max="6408" width="15.42578125" style="1" customWidth="1"/>
    <col min="6409" max="6409" width="9.7109375" style="1" bestFit="1" customWidth="1"/>
    <col min="6410" max="6410" width="15.5703125" style="1" customWidth="1"/>
    <col min="6411" max="6654" width="9.140625" style="1"/>
    <col min="6655" max="6655" width="4.7109375" style="1" customWidth="1"/>
    <col min="6656" max="6656" width="6.42578125" style="1" customWidth="1"/>
    <col min="6657" max="6657" width="26" style="1" customWidth="1"/>
    <col min="6658" max="6658" width="21.28515625" style="1" customWidth="1"/>
    <col min="6659" max="6659" width="9.7109375" style="1" customWidth="1"/>
    <col min="6660" max="6660" width="14.140625" style="1" customWidth="1"/>
    <col min="6661" max="6661" width="9.5703125" style="1" customWidth="1"/>
    <col min="6662" max="6662" width="14" style="1" customWidth="1"/>
    <col min="6663" max="6663" width="11.28515625" style="1" bestFit="1" customWidth="1"/>
    <col min="6664" max="6664" width="15.42578125" style="1" customWidth="1"/>
    <col min="6665" max="6665" width="9.7109375" style="1" bestFit="1" customWidth="1"/>
    <col min="6666" max="6666" width="15.5703125" style="1" customWidth="1"/>
    <col min="6667" max="6910" width="9.140625" style="1"/>
    <col min="6911" max="6911" width="4.7109375" style="1" customWidth="1"/>
    <col min="6912" max="6912" width="6.42578125" style="1" customWidth="1"/>
    <col min="6913" max="6913" width="26" style="1" customWidth="1"/>
    <col min="6914" max="6914" width="21.28515625" style="1" customWidth="1"/>
    <col min="6915" max="6915" width="9.7109375" style="1" customWidth="1"/>
    <col min="6916" max="6916" width="14.140625" style="1" customWidth="1"/>
    <col min="6917" max="6917" width="9.5703125" style="1" customWidth="1"/>
    <col min="6918" max="6918" width="14" style="1" customWidth="1"/>
    <col min="6919" max="6919" width="11.28515625" style="1" bestFit="1" customWidth="1"/>
    <col min="6920" max="6920" width="15.42578125" style="1" customWidth="1"/>
    <col min="6921" max="6921" width="9.7109375" style="1" bestFit="1" customWidth="1"/>
    <col min="6922" max="6922" width="15.5703125" style="1" customWidth="1"/>
    <col min="6923" max="7166" width="9.140625" style="1"/>
    <col min="7167" max="7167" width="4.7109375" style="1" customWidth="1"/>
    <col min="7168" max="7168" width="6.42578125" style="1" customWidth="1"/>
    <col min="7169" max="7169" width="26" style="1" customWidth="1"/>
    <col min="7170" max="7170" width="21.28515625" style="1" customWidth="1"/>
    <col min="7171" max="7171" width="9.7109375" style="1" customWidth="1"/>
    <col min="7172" max="7172" width="14.140625" style="1" customWidth="1"/>
    <col min="7173" max="7173" width="9.5703125" style="1" customWidth="1"/>
    <col min="7174" max="7174" width="14" style="1" customWidth="1"/>
    <col min="7175" max="7175" width="11.28515625" style="1" bestFit="1" customWidth="1"/>
    <col min="7176" max="7176" width="15.42578125" style="1" customWidth="1"/>
    <col min="7177" max="7177" width="9.7109375" style="1" bestFit="1" customWidth="1"/>
    <col min="7178" max="7178" width="15.5703125" style="1" customWidth="1"/>
    <col min="7179" max="7422" width="9.140625" style="1"/>
    <col min="7423" max="7423" width="4.7109375" style="1" customWidth="1"/>
    <col min="7424" max="7424" width="6.42578125" style="1" customWidth="1"/>
    <col min="7425" max="7425" width="26" style="1" customWidth="1"/>
    <col min="7426" max="7426" width="21.28515625" style="1" customWidth="1"/>
    <col min="7427" max="7427" width="9.7109375" style="1" customWidth="1"/>
    <col min="7428" max="7428" width="14.140625" style="1" customWidth="1"/>
    <col min="7429" max="7429" width="9.5703125" style="1" customWidth="1"/>
    <col min="7430" max="7430" width="14" style="1" customWidth="1"/>
    <col min="7431" max="7431" width="11.28515625" style="1" bestFit="1" customWidth="1"/>
    <col min="7432" max="7432" width="15.42578125" style="1" customWidth="1"/>
    <col min="7433" max="7433" width="9.7109375" style="1" bestFit="1" customWidth="1"/>
    <col min="7434" max="7434" width="15.5703125" style="1" customWidth="1"/>
    <col min="7435" max="7678" width="9.140625" style="1"/>
    <col min="7679" max="7679" width="4.7109375" style="1" customWidth="1"/>
    <col min="7680" max="7680" width="6.42578125" style="1" customWidth="1"/>
    <col min="7681" max="7681" width="26" style="1" customWidth="1"/>
    <col min="7682" max="7682" width="21.28515625" style="1" customWidth="1"/>
    <col min="7683" max="7683" width="9.7109375" style="1" customWidth="1"/>
    <col min="7684" max="7684" width="14.140625" style="1" customWidth="1"/>
    <col min="7685" max="7685" width="9.5703125" style="1" customWidth="1"/>
    <col min="7686" max="7686" width="14" style="1" customWidth="1"/>
    <col min="7687" max="7687" width="11.28515625" style="1" bestFit="1" customWidth="1"/>
    <col min="7688" max="7688" width="15.42578125" style="1" customWidth="1"/>
    <col min="7689" max="7689" width="9.7109375" style="1" bestFit="1" customWidth="1"/>
    <col min="7690" max="7690" width="15.5703125" style="1" customWidth="1"/>
    <col min="7691" max="7934" width="9.140625" style="1"/>
    <col min="7935" max="7935" width="4.7109375" style="1" customWidth="1"/>
    <col min="7936" max="7936" width="6.42578125" style="1" customWidth="1"/>
    <col min="7937" max="7937" width="26" style="1" customWidth="1"/>
    <col min="7938" max="7938" width="21.28515625" style="1" customWidth="1"/>
    <col min="7939" max="7939" width="9.7109375" style="1" customWidth="1"/>
    <col min="7940" max="7940" width="14.140625" style="1" customWidth="1"/>
    <col min="7941" max="7941" width="9.5703125" style="1" customWidth="1"/>
    <col min="7942" max="7942" width="14" style="1" customWidth="1"/>
    <col min="7943" max="7943" width="11.28515625" style="1" bestFit="1" customWidth="1"/>
    <col min="7944" max="7944" width="15.42578125" style="1" customWidth="1"/>
    <col min="7945" max="7945" width="9.7109375" style="1" bestFit="1" customWidth="1"/>
    <col min="7946" max="7946" width="15.5703125" style="1" customWidth="1"/>
    <col min="7947" max="8190" width="9.140625" style="1"/>
    <col min="8191" max="8191" width="4.7109375" style="1" customWidth="1"/>
    <col min="8192" max="8192" width="6.42578125" style="1" customWidth="1"/>
    <col min="8193" max="8193" width="26" style="1" customWidth="1"/>
    <col min="8194" max="8194" width="21.28515625" style="1" customWidth="1"/>
    <col min="8195" max="8195" width="9.7109375" style="1" customWidth="1"/>
    <col min="8196" max="8196" width="14.140625" style="1" customWidth="1"/>
    <col min="8197" max="8197" width="9.5703125" style="1" customWidth="1"/>
    <col min="8198" max="8198" width="14" style="1" customWidth="1"/>
    <col min="8199" max="8199" width="11.28515625" style="1" bestFit="1" customWidth="1"/>
    <col min="8200" max="8200" width="15.42578125" style="1" customWidth="1"/>
    <col min="8201" max="8201" width="9.7109375" style="1" bestFit="1" customWidth="1"/>
    <col min="8202" max="8202" width="15.5703125" style="1" customWidth="1"/>
    <col min="8203" max="8446" width="9.140625" style="1"/>
    <col min="8447" max="8447" width="4.7109375" style="1" customWidth="1"/>
    <col min="8448" max="8448" width="6.42578125" style="1" customWidth="1"/>
    <col min="8449" max="8449" width="26" style="1" customWidth="1"/>
    <col min="8450" max="8450" width="21.28515625" style="1" customWidth="1"/>
    <col min="8451" max="8451" width="9.7109375" style="1" customWidth="1"/>
    <col min="8452" max="8452" width="14.140625" style="1" customWidth="1"/>
    <col min="8453" max="8453" width="9.5703125" style="1" customWidth="1"/>
    <col min="8454" max="8454" width="14" style="1" customWidth="1"/>
    <col min="8455" max="8455" width="11.28515625" style="1" bestFit="1" customWidth="1"/>
    <col min="8456" max="8456" width="15.42578125" style="1" customWidth="1"/>
    <col min="8457" max="8457" width="9.7109375" style="1" bestFit="1" customWidth="1"/>
    <col min="8458" max="8458" width="15.5703125" style="1" customWidth="1"/>
    <col min="8459" max="8702" width="9.140625" style="1"/>
    <col min="8703" max="8703" width="4.7109375" style="1" customWidth="1"/>
    <col min="8704" max="8704" width="6.42578125" style="1" customWidth="1"/>
    <col min="8705" max="8705" width="26" style="1" customWidth="1"/>
    <col min="8706" max="8706" width="21.28515625" style="1" customWidth="1"/>
    <col min="8707" max="8707" width="9.7109375" style="1" customWidth="1"/>
    <col min="8708" max="8708" width="14.140625" style="1" customWidth="1"/>
    <col min="8709" max="8709" width="9.5703125" style="1" customWidth="1"/>
    <col min="8710" max="8710" width="14" style="1" customWidth="1"/>
    <col min="8711" max="8711" width="11.28515625" style="1" bestFit="1" customWidth="1"/>
    <col min="8712" max="8712" width="15.42578125" style="1" customWidth="1"/>
    <col min="8713" max="8713" width="9.7109375" style="1" bestFit="1" customWidth="1"/>
    <col min="8714" max="8714" width="15.5703125" style="1" customWidth="1"/>
    <col min="8715" max="8958" width="9.140625" style="1"/>
    <col min="8959" max="8959" width="4.7109375" style="1" customWidth="1"/>
    <col min="8960" max="8960" width="6.42578125" style="1" customWidth="1"/>
    <col min="8961" max="8961" width="26" style="1" customWidth="1"/>
    <col min="8962" max="8962" width="21.28515625" style="1" customWidth="1"/>
    <col min="8963" max="8963" width="9.7109375" style="1" customWidth="1"/>
    <col min="8964" max="8964" width="14.140625" style="1" customWidth="1"/>
    <col min="8965" max="8965" width="9.5703125" style="1" customWidth="1"/>
    <col min="8966" max="8966" width="14" style="1" customWidth="1"/>
    <col min="8967" max="8967" width="11.28515625" style="1" bestFit="1" customWidth="1"/>
    <col min="8968" max="8968" width="15.42578125" style="1" customWidth="1"/>
    <col min="8969" max="8969" width="9.7109375" style="1" bestFit="1" customWidth="1"/>
    <col min="8970" max="8970" width="15.5703125" style="1" customWidth="1"/>
    <col min="8971" max="9214" width="9.140625" style="1"/>
    <col min="9215" max="9215" width="4.7109375" style="1" customWidth="1"/>
    <col min="9216" max="9216" width="6.42578125" style="1" customWidth="1"/>
    <col min="9217" max="9217" width="26" style="1" customWidth="1"/>
    <col min="9218" max="9218" width="21.28515625" style="1" customWidth="1"/>
    <col min="9219" max="9219" width="9.7109375" style="1" customWidth="1"/>
    <col min="9220" max="9220" width="14.140625" style="1" customWidth="1"/>
    <col min="9221" max="9221" width="9.5703125" style="1" customWidth="1"/>
    <col min="9222" max="9222" width="14" style="1" customWidth="1"/>
    <col min="9223" max="9223" width="11.28515625" style="1" bestFit="1" customWidth="1"/>
    <col min="9224" max="9224" width="15.42578125" style="1" customWidth="1"/>
    <col min="9225" max="9225" width="9.7109375" style="1" bestFit="1" customWidth="1"/>
    <col min="9226" max="9226" width="15.5703125" style="1" customWidth="1"/>
    <col min="9227" max="9470" width="9.140625" style="1"/>
    <col min="9471" max="9471" width="4.7109375" style="1" customWidth="1"/>
    <col min="9472" max="9472" width="6.42578125" style="1" customWidth="1"/>
    <col min="9473" max="9473" width="26" style="1" customWidth="1"/>
    <col min="9474" max="9474" width="21.28515625" style="1" customWidth="1"/>
    <col min="9475" max="9475" width="9.7109375" style="1" customWidth="1"/>
    <col min="9476" max="9476" width="14.140625" style="1" customWidth="1"/>
    <col min="9477" max="9477" width="9.5703125" style="1" customWidth="1"/>
    <col min="9478" max="9478" width="14" style="1" customWidth="1"/>
    <col min="9479" max="9479" width="11.28515625" style="1" bestFit="1" customWidth="1"/>
    <col min="9480" max="9480" width="15.42578125" style="1" customWidth="1"/>
    <col min="9481" max="9481" width="9.7109375" style="1" bestFit="1" customWidth="1"/>
    <col min="9482" max="9482" width="15.5703125" style="1" customWidth="1"/>
    <col min="9483" max="9726" width="9.140625" style="1"/>
    <col min="9727" max="9727" width="4.7109375" style="1" customWidth="1"/>
    <col min="9728" max="9728" width="6.42578125" style="1" customWidth="1"/>
    <col min="9729" max="9729" width="26" style="1" customWidth="1"/>
    <col min="9730" max="9730" width="21.28515625" style="1" customWidth="1"/>
    <col min="9731" max="9731" width="9.7109375" style="1" customWidth="1"/>
    <col min="9732" max="9732" width="14.140625" style="1" customWidth="1"/>
    <col min="9733" max="9733" width="9.5703125" style="1" customWidth="1"/>
    <col min="9734" max="9734" width="14" style="1" customWidth="1"/>
    <col min="9735" max="9735" width="11.28515625" style="1" bestFit="1" customWidth="1"/>
    <col min="9736" max="9736" width="15.42578125" style="1" customWidth="1"/>
    <col min="9737" max="9737" width="9.7109375" style="1" bestFit="1" customWidth="1"/>
    <col min="9738" max="9738" width="15.5703125" style="1" customWidth="1"/>
    <col min="9739" max="9982" width="9.140625" style="1"/>
    <col min="9983" max="9983" width="4.7109375" style="1" customWidth="1"/>
    <col min="9984" max="9984" width="6.42578125" style="1" customWidth="1"/>
    <col min="9985" max="9985" width="26" style="1" customWidth="1"/>
    <col min="9986" max="9986" width="21.28515625" style="1" customWidth="1"/>
    <col min="9987" max="9987" width="9.7109375" style="1" customWidth="1"/>
    <col min="9988" max="9988" width="14.140625" style="1" customWidth="1"/>
    <col min="9989" max="9989" width="9.5703125" style="1" customWidth="1"/>
    <col min="9990" max="9990" width="14" style="1" customWidth="1"/>
    <col min="9991" max="9991" width="11.28515625" style="1" bestFit="1" customWidth="1"/>
    <col min="9992" max="9992" width="15.42578125" style="1" customWidth="1"/>
    <col min="9993" max="9993" width="9.7109375" style="1" bestFit="1" customWidth="1"/>
    <col min="9994" max="9994" width="15.5703125" style="1" customWidth="1"/>
    <col min="9995" max="10238" width="9.140625" style="1"/>
    <col min="10239" max="10239" width="4.7109375" style="1" customWidth="1"/>
    <col min="10240" max="10240" width="6.42578125" style="1" customWidth="1"/>
    <col min="10241" max="10241" width="26" style="1" customWidth="1"/>
    <col min="10242" max="10242" width="21.28515625" style="1" customWidth="1"/>
    <col min="10243" max="10243" width="9.7109375" style="1" customWidth="1"/>
    <col min="10244" max="10244" width="14.140625" style="1" customWidth="1"/>
    <col min="10245" max="10245" width="9.5703125" style="1" customWidth="1"/>
    <col min="10246" max="10246" width="14" style="1" customWidth="1"/>
    <col min="10247" max="10247" width="11.28515625" style="1" bestFit="1" customWidth="1"/>
    <col min="10248" max="10248" width="15.42578125" style="1" customWidth="1"/>
    <col min="10249" max="10249" width="9.7109375" style="1" bestFit="1" customWidth="1"/>
    <col min="10250" max="10250" width="15.5703125" style="1" customWidth="1"/>
    <col min="10251" max="10494" width="9.140625" style="1"/>
    <col min="10495" max="10495" width="4.7109375" style="1" customWidth="1"/>
    <col min="10496" max="10496" width="6.42578125" style="1" customWidth="1"/>
    <col min="10497" max="10497" width="26" style="1" customWidth="1"/>
    <col min="10498" max="10498" width="21.28515625" style="1" customWidth="1"/>
    <col min="10499" max="10499" width="9.7109375" style="1" customWidth="1"/>
    <col min="10500" max="10500" width="14.140625" style="1" customWidth="1"/>
    <col min="10501" max="10501" width="9.5703125" style="1" customWidth="1"/>
    <col min="10502" max="10502" width="14" style="1" customWidth="1"/>
    <col min="10503" max="10503" width="11.28515625" style="1" bestFit="1" customWidth="1"/>
    <col min="10504" max="10504" width="15.42578125" style="1" customWidth="1"/>
    <col min="10505" max="10505" width="9.7109375" style="1" bestFit="1" customWidth="1"/>
    <col min="10506" max="10506" width="15.5703125" style="1" customWidth="1"/>
    <col min="10507" max="10750" width="9.140625" style="1"/>
    <col min="10751" max="10751" width="4.7109375" style="1" customWidth="1"/>
    <col min="10752" max="10752" width="6.42578125" style="1" customWidth="1"/>
    <col min="10753" max="10753" width="26" style="1" customWidth="1"/>
    <col min="10754" max="10754" width="21.28515625" style="1" customWidth="1"/>
    <col min="10755" max="10755" width="9.7109375" style="1" customWidth="1"/>
    <col min="10756" max="10756" width="14.140625" style="1" customWidth="1"/>
    <col min="10757" max="10757" width="9.5703125" style="1" customWidth="1"/>
    <col min="10758" max="10758" width="14" style="1" customWidth="1"/>
    <col min="10759" max="10759" width="11.28515625" style="1" bestFit="1" customWidth="1"/>
    <col min="10760" max="10760" width="15.42578125" style="1" customWidth="1"/>
    <col min="10761" max="10761" width="9.7109375" style="1" bestFit="1" customWidth="1"/>
    <col min="10762" max="10762" width="15.5703125" style="1" customWidth="1"/>
    <col min="10763" max="11006" width="9.140625" style="1"/>
    <col min="11007" max="11007" width="4.7109375" style="1" customWidth="1"/>
    <col min="11008" max="11008" width="6.42578125" style="1" customWidth="1"/>
    <col min="11009" max="11009" width="26" style="1" customWidth="1"/>
    <col min="11010" max="11010" width="21.28515625" style="1" customWidth="1"/>
    <col min="11011" max="11011" width="9.7109375" style="1" customWidth="1"/>
    <col min="11012" max="11012" width="14.140625" style="1" customWidth="1"/>
    <col min="11013" max="11013" width="9.5703125" style="1" customWidth="1"/>
    <col min="11014" max="11014" width="14" style="1" customWidth="1"/>
    <col min="11015" max="11015" width="11.28515625" style="1" bestFit="1" customWidth="1"/>
    <col min="11016" max="11016" width="15.42578125" style="1" customWidth="1"/>
    <col min="11017" max="11017" width="9.7109375" style="1" bestFit="1" customWidth="1"/>
    <col min="11018" max="11018" width="15.5703125" style="1" customWidth="1"/>
    <col min="11019" max="11262" width="9.140625" style="1"/>
    <col min="11263" max="11263" width="4.7109375" style="1" customWidth="1"/>
    <col min="11264" max="11264" width="6.42578125" style="1" customWidth="1"/>
    <col min="11265" max="11265" width="26" style="1" customWidth="1"/>
    <col min="11266" max="11266" width="21.28515625" style="1" customWidth="1"/>
    <col min="11267" max="11267" width="9.7109375" style="1" customWidth="1"/>
    <col min="11268" max="11268" width="14.140625" style="1" customWidth="1"/>
    <col min="11269" max="11269" width="9.5703125" style="1" customWidth="1"/>
    <col min="11270" max="11270" width="14" style="1" customWidth="1"/>
    <col min="11271" max="11271" width="11.28515625" style="1" bestFit="1" customWidth="1"/>
    <col min="11272" max="11272" width="15.42578125" style="1" customWidth="1"/>
    <col min="11273" max="11273" width="9.7109375" style="1" bestFit="1" customWidth="1"/>
    <col min="11274" max="11274" width="15.5703125" style="1" customWidth="1"/>
    <col min="11275" max="11518" width="9.140625" style="1"/>
    <col min="11519" max="11519" width="4.7109375" style="1" customWidth="1"/>
    <col min="11520" max="11520" width="6.42578125" style="1" customWidth="1"/>
    <col min="11521" max="11521" width="26" style="1" customWidth="1"/>
    <col min="11522" max="11522" width="21.28515625" style="1" customWidth="1"/>
    <col min="11523" max="11523" width="9.7109375" style="1" customWidth="1"/>
    <col min="11524" max="11524" width="14.140625" style="1" customWidth="1"/>
    <col min="11525" max="11525" width="9.5703125" style="1" customWidth="1"/>
    <col min="11526" max="11526" width="14" style="1" customWidth="1"/>
    <col min="11527" max="11527" width="11.28515625" style="1" bestFit="1" customWidth="1"/>
    <col min="11528" max="11528" width="15.42578125" style="1" customWidth="1"/>
    <col min="11529" max="11529" width="9.7109375" style="1" bestFit="1" customWidth="1"/>
    <col min="11530" max="11530" width="15.5703125" style="1" customWidth="1"/>
    <col min="11531" max="11774" width="9.140625" style="1"/>
    <col min="11775" max="11775" width="4.7109375" style="1" customWidth="1"/>
    <col min="11776" max="11776" width="6.42578125" style="1" customWidth="1"/>
    <col min="11777" max="11777" width="26" style="1" customWidth="1"/>
    <col min="11778" max="11778" width="21.28515625" style="1" customWidth="1"/>
    <col min="11779" max="11779" width="9.7109375" style="1" customWidth="1"/>
    <col min="11780" max="11780" width="14.140625" style="1" customWidth="1"/>
    <col min="11781" max="11781" width="9.5703125" style="1" customWidth="1"/>
    <col min="11782" max="11782" width="14" style="1" customWidth="1"/>
    <col min="11783" max="11783" width="11.28515625" style="1" bestFit="1" customWidth="1"/>
    <col min="11784" max="11784" width="15.42578125" style="1" customWidth="1"/>
    <col min="11785" max="11785" width="9.7109375" style="1" bestFit="1" customWidth="1"/>
    <col min="11786" max="11786" width="15.5703125" style="1" customWidth="1"/>
    <col min="11787" max="12030" width="9.140625" style="1"/>
    <col min="12031" max="12031" width="4.7109375" style="1" customWidth="1"/>
    <col min="12032" max="12032" width="6.42578125" style="1" customWidth="1"/>
    <col min="12033" max="12033" width="26" style="1" customWidth="1"/>
    <col min="12034" max="12034" width="21.28515625" style="1" customWidth="1"/>
    <col min="12035" max="12035" width="9.7109375" style="1" customWidth="1"/>
    <col min="12036" max="12036" width="14.140625" style="1" customWidth="1"/>
    <col min="12037" max="12037" width="9.5703125" style="1" customWidth="1"/>
    <col min="12038" max="12038" width="14" style="1" customWidth="1"/>
    <col min="12039" max="12039" width="11.28515625" style="1" bestFit="1" customWidth="1"/>
    <col min="12040" max="12040" width="15.42578125" style="1" customWidth="1"/>
    <col min="12041" max="12041" width="9.7109375" style="1" bestFit="1" customWidth="1"/>
    <col min="12042" max="12042" width="15.5703125" style="1" customWidth="1"/>
    <col min="12043" max="12286" width="9.140625" style="1"/>
    <col min="12287" max="12287" width="4.7109375" style="1" customWidth="1"/>
    <col min="12288" max="12288" width="6.42578125" style="1" customWidth="1"/>
    <col min="12289" max="12289" width="26" style="1" customWidth="1"/>
    <col min="12290" max="12290" width="21.28515625" style="1" customWidth="1"/>
    <col min="12291" max="12291" width="9.7109375" style="1" customWidth="1"/>
    <col min="12292" max="12292" width="14.140625" style="1" customWidth="1"/>
    <col min="12293" max="12293" width="9.5703125" style="1" customWidth="1"/>
    <col min="12294" max="12294" width="14" style="1" customWidth="1"/>
    <col min="12295" max="12295" width="11.28515625" style="1" bestFit="1" customWidth="1"/>
    <col min="12296" max="12296" width="15.42578125" style="1" customWidth="1"/>
    <col min="12297" max="12297" width="9.7109375" style="1" bestFit="1" customWidth="1"/>
    <col min="12298" max="12298" width="15.5703125" style="1" customWidth="1"/>
    <col min="12299" max="12542" width="9.140625" style="1"/>
    <col min="12543" max="12543" width="4.7109375" style="1" customWidth="1"/>
    <col min="12544" max="12544" width="6.42578125" style="1" customWidth="1"/>
    <col min="12545" max="12545" width="26" style="1" customWidth="1"/>
    <col min="12546" max="12546" width="21.28515625" style="1" customWidth="1"/>
    <col min="12547" max="12547" width="9.7109375" style="1" customWidth="1"/>
    <col min="12548" max="12548" width="14.140625" style="1" customWidth="1"/>
    <col min="12549" max="12549" width="9.5703125" style="1" customWidth="1"/>
    <col min="12550" max="12550" width="14" style="1" customWidth="1"/>
    <col min="12551" max="12551" width="11.28515625" style="1" bestFit="1" customWidth="1"/>
    <col min="12552" max="12552" width="15.42578125" style="1" customWidth="1"/>
    <col min="12553" max="12553" width="9.7109375" style="1" bestFit="1" customWidth="1"/>
    <col min="12554" max="12554" width="15.5703125" style="1" customWidth="1"/>
    <col min="12555" max="12798" width="9.140625" style="1"/>
    <col min="12799" max="12799" width="4.7109375" style="1" customWidth="1"/>
    <col min="12800" max="12800" width="6.42578125" style="1" customWidth="1"/>
    <col min="12801" max="12801" width="26" style="1" customWidth="1"/>
    <col min="12802" max="12802" width="21.28515625" style="1" customWidth="1"/>
    <col min="12803" max="12803" width="9.7109375" style="1" customWidth="1"/>
    <col min="12804" max="12804" width="14.140625" style="1" customWidth="1"/>
    <col min="12805" max="12805" width="9.5703125" style="1" customWidth="1"/>
    <col min="12806" max="12806" width="14" style="1" customWidth="1"/>
    <col min="12807" max="12807" width="11.28515625" style="1" bestFit="1" customWidth="1"/>
    <col min="12808" max="12808" width="15.42578125" style="1" customWidth="1"/>
    <col min="12809" max="12809" width="9.7109375" style="1" bestFit="1" customWidth="1"/>
    <col min="12810" max="12810" width="15.5703125" style="1" customWidth="1"/>
    <col min="12811" max="13054" width="9.140625" style="1"/>
    <col min="13055" max="13055" width="4.7109375" style="1" customWidth="1"/>
    <col min="13056" max="13056" width="6.42578125" style="1" customWidth="1"/>
    <col min="13057" max="13057" width="26" style="1" customWidth="1"/>
    <col min="13058" max="13058" width="21.28515625" style="1" customWidth="1"/>
    <col min="13059" max="13059" width="9.7109375" style="1" customWidth="1"/>
    <col min="13060" max="13060" width="14.140625" style="1" customWidth="1"/>
    <col min="13061" max="13061" width="9.5703125" style="1" customWidth="1"/>
    <col min="13062" max="13062" width="14" style="1" customWidth="1"/>
    <col min="13063" max="13063" width="11.28515625" style="1" bestFit="1" customWidth="1"/>
    <col min="13064" max="13064" width="15.42578125" style="1" customWidth="1"/>
    <col min="13065" max="13065" width="9.7109375" style="1" bestFit="1" customWidth="1"/>
    <col min="13066" max="13066" width="15.5703125" style="1" customWidth="1"/>
    <col min="13067" max="13310" width="9.140625" style="1"/>
    <col min="13311" max="13311" width="4.7109375" style="1" customWidth="1"/>
    <col min="13312" max="13312" width="6.42578125" style="1" customWidth="1"/>
    <col min="13313" max="13313" width="26" style="1" customWidth="1"/>
    <col min="13314" max="13314" width="21.28515625" style="1" customWidth="1"/>
    <col min="13315" max="13315" width="9.7109375" style="1" customWidth="1"/>
    <col min="13316" max="13316" width="14.140625" style="1" customWidth="1"/>
    <col min="13317" max="13317" width="9.5703125" style="1" customWidth="1"/>
    <col min="13318" max="13318" width="14" style="1" customWidth="1"/>
    <col min="13319" max="13319" width="11.28515625" style="1" bestFit="1" customWidth="1"/>
    <col min="13320" max="13320" width="15.42578125" style="1" customWidth="1"/>
    <col min="13321" max="13321" width="9.7109375" style="1" bestFit="1" customWidth="1"/>
    <col min="13322" max="13322" width="15.5703125" style="1" customWidth="1"/>
    <col min="13323" max="13566" width="9.140625" style="1"/>
    <col min="13567" max="13567" width="4.7109375" style="1" customWidth="1"/>
    <col min="13568" max="13568" width="6.42578125" style="1" customWidth="1"/>
    <col min="13569" max="13569" width="26" style="1" customWidth="1"/>
    <col min="13570" max="13570" width="21.28515625" style="1" customWidth="1"/>
    <col min="13571" max="13571" width="9.7109375" style="1" customWidth="1"/>
    <col min="13572" max="13572" width="14.140625" style="1" customWidth="1"/>
    <col min="13573" max="13573" width="9.5703125" style="1" customWidth="1"/>
    <col min="13574" max="13574" width="14" style="1" customWidth="1"/>
    <col min="13575" max="13575" width="11.28515625" style="1" bestFit="1" customWidth="1"/>
    <col min="13576" max="13576" width="15.42578125" style="1" customWidth="1"/>
    <col min="13577" max="13577" width="9.7109375" style="1" bestFit="1" customWidth="1"/>
    <col min="13578" max="13578" width="15.5703125" style="1" customWidth="1"/>
    <col min="13579" max="13822" width="9.140625" style="1"/>
    <col min="13823" max="13823" width="4.7109375" style="1" customWidth="1"/>
    <col min="13824" max="13824" width="6.42578125" style="1" customWidth="1"/>
    <col min="13825" max="13825" width="26" style="1" customWidth="1"/>
    <col min="13826" max="13826" width="21.28515625" style="1" customWidth="1"/>
    <col min="13827" max="13827" width="9.7109375" style="1" customWidth="1"/>
    <col min="13828" max="13828" width="14.140625" style="1" customWidth="1"/>
    <col min="13829" max="13829" width="9.5703125" style="1" customWidth="1"/>
    <col min="13830" max="13830" width="14" style="1" customWidth="1"/>
    <col min="13831" max="13831" width="11.28515625" style="1" bestFit="1" customWidth="1"/>
    <col min="13832" max="13832" width="15.42578125" style="1" customWidth="1"/>
    <col min="13833" max="13833" width="9.7109375" style="1" bestFit="1" customWidth="1"/>
    <col min="13834" max="13834" width="15.5703125" style="1" customWidth="1"/>
    <col min="13835" max="14078" width="9.140625" style="1"/>
    <col min="14079" max="14079" width="4.7109375" style="1" customWidth="1"/>
    <col min="14080" max="14080" width="6.42578125" style="1" customWidth="1"/>
    <col min="14081" max="14081" width="26" style="1" customWidth="1"/>
    <col min="14082" max="14082" width="21.28515625" style="1" customWidth="1"/>
    <col min="14083" max="14083" width="9.7109375" style="1" customWidth="1"/>
    <col min="14084" max="14084" width="14.140625" style="1" customWidth="1"/>
    <col min="14085" max="14085" width="9.5703125" style="1" customWidth="1"/>
    <col min="14086" max="14086" width="14" style="1" customWidth="1"/>
    <col min="14087" max="14087" width="11.28515625" style="1" bestFit="1" customWidth="1"/>
    <col min="14088" max="14088" width="15.42578125" style="1" customWidth="1"/>
    <col min="14089" max="14089" width="9.7109375" style="1" bestFit="1" customWidth="1"/>
    <col min="14090" max="14090" width="15.5703125" style="1" customWidth="1"/>
    <col min="14091" max="14334" width="9.140625" style="1"/>
    <col min="14335" max="14335" width="4.7109375" style="1" customWidth="1"/>
    <col min="14336" max="14336" width="6.42578125" style="1" customWidth="1"/>
    <col min="14337" max="14337" width="26" style="1" customWidth="1"/>
    <col min="14338" max="14338" width="21.28515625" style="1" customWidth="1"/>
    <col min="14339" max="14339" width="9.7109375" style="1" customWidth="1"/>
    <col min="14340" max="14340" width="14.140625" style="1" customWidth="1"/>
    <col min="14341" max="14341" width="9.5703125" style="1" customWidth="1"/>
    <col min="14342" max="14342" width="14" style="1" customWidth="1"/>
    <col min="14343" max="14343" width="11.28515625" style="1" bestFit="1" customWidth="1"/>
    <col min="14344" max="14344" width="15.42578125" style="1" customWidth="1"/>
    <col min="14345" max="14345" width="9.7109375" style="1" bestFit="1" customWidth="1"/>
    <col min="14346" max="14346" width="15.5703125" style="1" customWidth="1"/>
    <col min="14347" max="14590" width="9.140625" style="1"/>
    <col min="14591" max="14591" width="4.7109375" style="1" customWidth="1"/>
    <col min="14592" max="14592" width="6.42578125" style="1" customWidth="1"/>
    <col min="14593" max="14593" width="26" style="1" customWidth="1"/>
    <col min="14594" max="14594" width="21.28515625" style="1" customWidth="1"/>
    <col min="14595" max="14595" width="9.7109375" style="1" customWidth="1"/>
    <col min="14596" max="14596" width="14.140625" style="1" customWidth="1"/>
    <col min="14597" max="14597" width="9.5703125" style="1" customWidth="1"/>
    <col min="14598" max="14598" width="14" style="1" customWidth="1"/>
    <col min="14599" max="14599" width="11.28515625" style="1" bestFit="1" customWidth="1"/>
    <col min="14600" max="14600" width="15.42578125" style="1" customWidth="1"/>
    <col min="14601" max="14601" width="9.7109375" style="1" bestFit="1" customWidth="1"/>
    <col min="14602" max="14602" width="15.5703125" style="1" customWidth="1"/>
    <col min="14603" max="14846" width="9.140625" style="1"/>
    <col min="14847" max="14847" width="4.7109375" style="1" customWidth="1"/>
    <col min="14848" max="14848" width="6.42578125" style="1" customWidth="1"/>
    <col min="14849" max="14849" width="26" style="1" customWidth="1"/>
    <col min="14850" max="14850" width="21.28515625" style="1" customWidth="1"/>
    <col min="14851" max="14851" width="9.7109375" style="1" customWidth="1"/>
    <col min="14852" max="14852" width="14.140625" style="1" customWidth="1"/>
    <col min="14853" max="14853" width="9.5703125" style="1" customWidth="1"/>
    <col min="14854" max="14854" width="14" style="1" customWidth="1"/>
    <col min="14855" max="14855" width="11.28515625" style="1" bestFit="1" customWidth="1"/>
    <col min="14856" max="14856" width="15.42578125" style="1" customWidth="1"/>
    <col min="14857" max="14857" width="9.7109375" style="1" bestFit="1" customWidth="1"/>
    <col min="14858" max="14858" width="15.5703125" style="1" customWidth="1"/>
    <col min="14859" max="15102" width="9.140625" style="1"/>
    <col min="15103" max="15103" width="4.7109375" style="1" customWidth="1"/>
    <col min="15104" max="15104" width="6.42578125" style="1" customWidth="1"/>
    <col min="15105" max="15105" width="26" style="1" customWidth="1"/>
    <col min="15106" max="15106" width="21.28515625" style="1" customWidth="1"/>
    <col min="15107" max="15107" width="9.7109375" style="1" customWidth="1"/>
    <col min="15108" max="15108" width="14.140625" style="1" customWidth="1"/>
    <col min="15109" max="15109" width="9.5703125" style="1" customWidth="1"/>
    <col min="15110" max="15110" width="14" style="1" customWidth="1"/>
    <col min="15111" max="15111" width="11.28515625" style="1" bestFit="1" customWidth="1"/>
    <col min="15112" max="15112" width="15.42578125" style="1" customWidth="1"/>
    <col min="15113" max="15113" width="9.7109375" style="1" bestFit="1" customWidth="1"/>
    <col min="15114" max="15114" width="15.5703125" style="1" customWidth="1"/>
    <col min="15115" max="15358" width="9.140625" style="1"/>
    <col min="15359" max="15359" width="4.7109375" style="1" customWidth="1"/>
    <col min="15360" max="15360" width="6.42578125" style="1" customWidth="1"/>
    <col min="15361" max="15361" width="26" style="1" customWidth="1"/>
    <col min="15362" max="15362" width="21.28515625" style="1" customWidth="1"/>
    <col min="15363" max="15363" width="9.7109375" style="1" customWidth="1"/>
    <col min="15364" max="15364" width="14.140625" style="1" customWidth="1"/>
    <col min="15365" max="15365" width="9.5703125" style="1" customWidth="1"/>
    <col min="15366" max="15366" width="14" style="1" customWidth="1"/>
    <col min="15367" max="15367" width="11.28515625" style="1" bestFit="1" customWidth="1"/>
    <col min="15368" max="15368" width="15.42578125" style="1" customWidth="1"/>
    <col min="15369" max="15369" width="9.7109375" style="1" bestFit="1" customWidth="1"/>
    <col min="15370" max="15370" width="15.5703125" style="1" customWidth="1"/>
    <col min="15371" max="15614" width="9.140625" style="1"/>
    <col min="15615" max="15615" width="4.7109375" style="1" customWidth="1"/>
    <col min="15616" max="15616" width="6.42578125" style="1" customWidth="1"/>
    <col min="15617" max="15617" width="26" style="1" customWidth="1"/>
    <col min="15618" max="15618" width="21.28515625" style="1" customWidth="1"/>
    <col min="15619" max="15619" width="9.7109375" style="1" customWidth="1"/>
    <col min="15620" max="15620" width="14.140625" style="1" customWidth="1"/>
    <col min="15621" max="15621" width="9.5703125" style="1" customWidth="1"/>
    <col min="15622" max="15622" width="14" style="1" customWidth="1"/>
    <col min="15623" max="15623" width="11.28515625" style="1" bestFit="1" customWidth="1"/>
    <col min="15624" max="15624" width="15.42578125" style="1" customWidth="1"/>
    <col min="15625" max="15625" width="9.7109375" style="1" bestFit="1" customWidth="1"/>
    <col min="15626" max="15626" width="15.5703125" style="1" customWidth="1"/>
    <col min="15627" max="15870" width="9.140625" style="1"/>
    <col min="15871" max="15871" width="4.7109375" style="1" customWidth="1"/>
    <col min="15872" max="15872" width="6.42578125" style="1" customWidth="1"/>
    <col min="15873" max="15873" width="26" style="1" customWidth="1"/>
    <col min="15874" max="15874" width="21.28515625" style="1" customWidth="1"/>
    <col min="15875" max="15875" width="9.7109375" style="1" customWidth="1"/>
    <col min="15876" max="15876" width="14.140625" style="1" customWidth="1"/>
    <col min="15877" max="15877" width="9.5703125" style="1" customWidth="1"/>
    <col min="15878" max="15878" width="14" style="1" customWidth="1"/>
    <col min="15879" max="15879" width="11.28515625" style="1" bestFit="1" customWidth="1"/>
    <col min="15880" max="15880" width="15.42578125" style="1" customWidth="1"/>
    <col min="15881" max="15881" width="9.7109375" style="1" bestFit="1" customWidth="1"/>
    <col min="15882" max="15882" width="15.5703125" style="1" customWidth="1"/>
    <col min="15883" max="16126" width="9.140625" style="1"/>
    <col min="16127" max="16127" width="4.7109375" style="1" customWidth="1"/>
    <col min="16128" max="16128" width="6.42578125" style="1" customWidth="1"/>
    <col min="16129" max="16129" width="26" style="1" customWidth="1"/>
    <col min="16130" max="16130" width="21.28515625" style="1" customWidth="1"/>
    <col min="16131" max="16131" width="9.7109375" style="1" customWidth="1"/>
    <col min="16132" max="16132" width="14.140625" style="1" customWidth="1"/>
    <col min="16133" max="16133" width="9.5703125" style="1" customWidth="1"/>
    <col min="16134" max="16134" width="14" style="1" customWidth="1"/>
    <col min="16135" max="16135" width="11.28515625" style="1" bestFit="1" customWidth="1"/>
    <col min="16136" max="16136" width="15.42578125" style="1" customWidth="1"/>
    <col min="16137" max="16137" width="9.7109375" style="1" bestFit="1" customWidth="1"/>
    <col min="16138" max="16138" width="15.5703125" style="1" customWidth="1"/>
    <col min="16139" max="16384" width="9.140625" style="1"/>
  </cols>
  <sheetData>
    <row r="1" spans="1:10" ht="18" customHeight="1">
      <c r="A1" s="58" t="s">
        <v>134</v>
      </c>
      <c r="B1" s="58"/>
      <c r="C1" s="58"/>
      <c r="D1" s="58"/>
      <c r="E1" s="58"/>
      <c r="F1" s="58"/>
      <c r="G1" s="58"/>
      <c r="H1" s="58"/>
      <c r="I1" s="58"/>
      <c r="J1" s="58"/>
    </row>
    <row r="2" spans="1:10" ht="18.75" customHeight="1">
      <c r="A2" s="59" t="s">
        <v>130</v>
      </c>
      <c r="B2" s="59"/>
      <c r="C2" s="59"/>
      <c r="D2" s="59"/>
      <c r="E2" s="59"/>
      <c r="F2" s="59"/>
      <c r="G2" s="59"/>
      <c r="H2" s="59"/>
      <c r="I2" s="59"/>
      <c r="J2" s="59"/>
    </row>
    <row r="3" spans="1:10" ht="18.75" customHeight="1">
      <c r="A3" s="59" t="s">
        <v>169</v>
      </c>
      <c r="B3" s="59"/>
      <c r="C3" s="59"/>
      <c r="D3" s="59"/>
      <c r="E3" s="59"/>
      <c r="F3" s="59"/>
      <c r="G3" s="59"/>
      <c r="H3" s="59"/>
      <c r="I3" s="59"/>
      <c r="J3" s="59"/>
    </row>
    <row r="4" spans="1:10" ht="18.75" customHeight="1">
      <c r="A4" s="60" t="s">
        <v>0</v>
      </c>
      <c r="B4" s="61"/>
      <c r="C4" s="61"/>
      <c r="D4" s="61"/>
      <c r="E4" s="61"/>
      <c r="F4" s="61"/>
      <c r="G4" s="61"/>
      <c r="H4" s="61"/>
      <c r="I4" s="61"/>
      <c r="J4" s="62"/>
    </row>
    <row r="5" spans="1:10" ht="21" customHeight="1">
      <c r="A5" s="63" t="s">
        <v>1</v>
      </c>
      <c r="B5" s="2"/>
      <c r="C5" s="63" t="s">
        <v>2</v>
      </c>
      <c r="D5" s="66" t="s">
        <v>135</v>
      </c>
      <c r="E5" s="67"/>
      <c r="F5" s="67"/>
      <c r="G5" s="67"/>
      <c r="H5" s="67"/>
      <c r="I5" s="67"/>
      <c r="J5" s="68"/>
    </row>
    <row r="6" spans="1:10" ht="17.25" customHeight="1">
      <c r="A6" s="64"/>
      <c r="B6" s="3"/>
      <c r="C6" s="64"/>
      <c r="D6" s="54" t="s">
        <v>132</v>
      </c>
      <c r="E6" s="55"/>
      <c r="F6" s="54" t="s">
        <v>133</v>
      </c>
      <c r="G6" s="55"/>
      <c r="H6" s="54" t="s">
        <v>131</v>
      </c>
      <c r="I6" s="55"/>
      <c r="J6" s="56" t="s">
        <v>87</v>
      </c>
    </row>
    <row r="7" spans="1:10" ht="17.25" customHeight="1">
      <c r="A7" s="65"/>
      <c r="B7" s="4"/>
      <c r="C7" s="65"/>
      <c r="D7" s="37" t="s">
        <v>85</v>
      </c>
      <c r="E7" s="37" t="s">
        <v>86</v>
      </c>
      <c r="F7" s="37" t="s">
        <v>85</v>
      </c>
      <c r="G7" s="37" t="s">
        <v>86</v>
      </c>
      <c r="H7" s="37" t="s">
        <v>85</v>
      </c>
      <c r="I7" s="37" t="s">
        <v>86</v>
      </c>
      <c r="J7" s="57"/>
    </row>
    <row r="8" spans="1:10" ht="54" customHeight="1">
      <c r="A8" s="50" t="s">
        <v>3</v>
      </c>
      <c r="B8" s="5" t="s">
        <v>19</v>
      </c>
      <c r="C8" s="6" t="s">
        <v>4</v>
      </c>
      <c r="D8" s="38" t="s">
        <v>136</v>
      </c>
      <c r="E8" s="39">
        <v>2773000</v>
      </c>
      <c r="F8" s="40"/>
      <c r="G8" s="39">
        <v>1500000</v>
      </c>
      <c r="H8" s="38"/>
      <c r="I8" s="39">
        <v>0</v>
      </c>
      <c r="J8" s="41">
        <f t="shared" ref="J8:J29" si="0">I8+G8+E8</f>
        <v>4273000</v>
      </c>
    </row>
    <row r="9" spans="1:10" ht="39" customHeight="1">
      <c r="A9" s="51"/>
      <c r="B9" s="5" t="s">
        <v>20</v>
      </c>
      <c r="C9" s="11" t="s">
        <v>5</v>
      </c>
      <c r="D9" s="38" t="s">
        <v>137</v>
      </c>
      <c r="E9" s="39">
        <v>544000</v>
      </c>
      <c r="F9" s="38"/>
      <c r="G9" s="39">
        <v>0</v>
      </c>
      <c r="H9" s="38"/>
      <c r="I9" s="42">
        <v>0</v>
      </c>
      <c r="J9" s="41">
        <f t="shared" si="0"/>
        <v>544000</v>
      </c>
    </row>
    <row r="10" spans="1:10" ht="45.75" customHeight="1">
      <c r="A10" s="51"/>
      <c r="B10" s="5" t="s">
        <v>21</v>
      </c>
      <c r="C10" s="6" t="s">
        <v>6</v>
      </c>
      <c r="D10" s="38" t="s">
        <v>138</v>
      </c>
      <c r="E10" s="39">
        <v>233000</v>
      </c>
      <c r="F10" s="38"/>
      <c r="G10" s="42">
        <v>0</v>
      </c>
      <c r="H10" s="38"/>
      <c r="I10" s="42">
        <v>0</v>
      </c>
      <c r="J10" s="41">
        <f t="shared" si="0"/>
        <v>233000</v>
      </c>
    </row>
    <row r="11" spans="1:10" ht="68.25" customHeight="1">
      <c r="A11" s="52"/>
      <c r="B11" s="5" t="s">
        <v>22</v>
      </c>
      <c r="C11" s="6" t="s">
        <v>7</v>
      </c>
      <c r="D11" s="40" t="s">
        <v>139</v>
      </c>
      <c r="E11" s="39">
        <v>550000</v>
      </c>
      <c r="F11" s="40"/>
      <c r="G11" s="39">
        <v>0</v>
      </c>
      <c r="H11" s="40"/>
      <c r="I11" s="42">
        <v>0</v>
      </c>
      <c r="J11" s="41">
        <f t="shared" si="0"/>
        <v>550000</v>
      </c>
    </row>
    <row r="12" spans="1:10" ht="409.15" customHeight="1">
      <c r="A12" s="50" t="s">
        <v>8</v>
      </c>
      <c r="B12" s="5" t="s">
        <v>23</v>
      </c>
      <c r="C12" s="32" t="s">
        <v>114</v>
      </c>
      <c r="D12" s="38" t="s">
        <v>140</v>
      </c>
      <c r="E12" s="39">
        <v>200000</v>
      </c>
      <c r="F12" s="38" t="s">
        <v>141</v>
      </c>
      <c r="G12" s="39">
        <v>300000</v>
      </c>
      <c r="H12" s="43" t="s">
        <v>142</v>
      </c>
      <c r="I12" s="39">
        <v>500000</v>
      </c>
      <c r="J12" s="44">
        <f t="shared" si="0"/>
        <v>1000000</v>
      </c>
    </row>
    <row r="13" spans="1:10" ht="103.15" customHeight="1">
      <c r="A13" s="51"/>
      <c r="B13" s="5" t="s">
        <v>24</v>
      </c>
      <c r="C13" s="13" t="s">
        <v>102</v>
      </c>
      <c r="D13" s="38"/>
      <c r="E13" s="39"/>
      <c r="F13" s="38"/>
      <c r="G13" s="39"/>
      <c r="H13" s="38"/>
      <c r="I13" s="39"/>
      <c r="J13" s="44">
        <f t="shared" si="0"/>
        <v>0</v>
      </c>
    </row>
    <row r="14" spans="1:10" ht="403.15" customHeight="1">
      <c r="A14" s="51"/>
      <c r="B14" s="5" t="s">
        <v>25</v>
      </c>
      <c r="C14" s="32" t="s">
        <v>112</v>
      </c>
      <c r="D14" s="38" t="s">
        <v>143</v>
      </c>
      <c r="E14" s="39">
        <v>500000</v>
      </c>
      <c r="F14" s="38" t="s">
        <v>143</v>
      </c>
      <c r="G14" s="39">
        <v>600000</v>
      </c>
      <c r="H14" s="38" t="s">
        <v>143</v>
      </c>
      <c r="I14" s="39">
        <v>300000</v>
      </c>
      <c r="J14" s="44">
        <f t="shared" si="0"/>
        <v>1400000</v>
      </c>
    </row>
    <row r="15" spans="1:10" ht="257.45" customHeight="1">
      <c r="A15" s="51"/>
      <c r="B15" s="5" t="s">
        <v>26</v>
      </c>
      <c r="C15" s="32" t="s">
        <v>105</v>
      </c>
      <c r="D15" s="38" t="s">
        <v>144</v>
      </c>
      <c r="E15" s="39">
        <v>100000</v>
      </c>
      <c r="F15" s="39" t="s">
        <v>145</v>
      </c>
      <c r="G15" s="39">
        <v>200000</v>
      </c>
      <c r="H15" s="39" t="s">
        <v>146</v>
      </c>
      <c r="I15" s="39">
        <v>200000</v>
      </c>
      <c r="J15" s="44">
        <f t="shared" si="0"/>
        <v>500000</v>
      </c>
    </row>
    <row r="16" spans="1:10" ht="390" customHeight="1">
      <c r="A16" s="51"/>
      <c r="B16" s="5" t="s">
        <v>27</v>
      </c>
      <c r="C16" s="28" t="s">
        <v>107</v>
      </c>
      <c r="D16" s="38" t="s">
        <v>147</v>
      </c>
      <c r="E16" s="39">
        <v>100000</v>
      </c>
      <c r="F16" s="38" t="s">
        <v>148</v>
      </c>
      <c r="G16" s="39">
        <v>100000</v>
      </c>
      <c r="H16" s="38" t="s">
        <v>149</v>
      </c>
      <c r="I16" s="39">
        <v>100000</v>
      </c>
      <c r="J16" s="44">
        <f t="shared" si="0"/>
        <v>300000</v>
      </c>
    </row>
    <row r="17" spans="1:10" ht="101.25" customHeight="1">
      <c r="A17" s="51"/>
      <c r="B17" s="5" t="s">
        <v>28</v>
      </c>
      <c r="C17" s="11" t="s">
        <v>110</v>
      </c>
      <c r="D17" s="38" t="s">
        <v>150</v>
      </c>
      <c r="E17" s="39">
        <v>40000</v>
      </c>
      <c r="F17" s="38" t="s">
        <v>151</v>
      </c>
      <c r="G17" s="39">
        <v>50000</v>
      </c>
      <c r="H17" s="38" t="s">
        <v>152</v>
      </c>
      <c r="I17" s="39">
        <v>70000</v>
      </c>
      <c r="J17" s="44">
        <f t="shared" si="0"/>
        <v>160000</v>
      </c>
    </row>
    <row r="18" spans="1:10" ht="208.5" customHeight="1">
      <c r="A18" s="51"/>
      <c r="B18" s="5" t="s">
        <v>29</v>
      </c>
      <c r="C18" s="11" t="s">
        <v>113</v>
      </c>
      <c r="D18" s="38" t="s">
        <v>153</v>
      </c>
      <c r="E18" s="45">
        <v>50000</v>
      </c>
      <c r="F18" s="38" t="s">
        <v>153</v>
      </c>
      <c r="G18" s="45">
        <v>50000</v>
      </c>
      <c r="H18" s="38" t="s">
        <v>153</v>
      </c>
      <c r="I18" s="45">
        <v>50000</v>
      </c>
      <c r="J18" s="44">
        <f t="shared" si="0"/>
        <v>150000</v>
      </c>
    </row>
    <row r="19" spans="1:10" ht="203.45" customHeight="1">
      <c r="A19" s="51"/>
      <c r="B19" s="5" t="s">
        <v>30</v>
      </c>
      <c r="C19" s="11" t="s">
        <v>109</v>
      </c>
      <c r="D19" s="38" t="s">
        <v>154</v>
      </c>
      <c r="E19" s="39">
        <v>200000</v>
      </c>
      <c r="F19" s="38" t="s">
        <v>155</v>
      </c>
      <c r="G19" s="39">
        <v>200000</v>
      </c>
      <c r="H19" s="38" t="s">
        <v>156</v>
      </c>
      <c r="I19" s="39">
        <v>300000</v>
      </c>
      <c r="J19" s="44">
        <f t="shared" si="0"/>
        <v>700000</v>
      </c>
    </row>
    <row r="20" spans="1:10" ht="79.900000000000006" customHeight="1">
      <c r="A20" s="51"/>
      <c r="B20" s="5" t="s">
        <v>31</v>
      </c>
      <c r="C20" s="11" t="s">
        <v>100</v>
      </c>
      <c r="D20" s="38" t="s">
        <v>157</v>
      </c>
      <c r="E20" s="39">
        <v>50000</v>
      </c>
      <c r="F20" s="38" t="s">
        <v>158</v>
      </c>
      <c r="G20" s="39">
        <v>50000</v>
      </c>
      <c r="H20" s="38" t="s">
        <v>158</v>
      </c>
      <c r="I20" s="39">
        <v>50000</v>
      </c>
      <c r="J20" s="44">
        <f t="shared" si="0"/>
        <v>150000</v>
      </c>
    </row>
    <row r="21" spans="1:10" ht="174" customHeight="1">
      <c r="A21" s="51"/>
      <c r="B21" s="5" t="s">
        <v>32</v>
      </c>
      <c r="C21" s="11" t="s">
        <v>101</v>
      </c>
      <c r="D21" s="38" t="s">
        <v>159</v>
      </c>
      <c r="E21" s="39">
        <v>500000</v>
      </c>
      <c r="F21" s="38" t="s">
        <v>160</v>
      </c>
      <c r="G21" s="39">
        <v>200000</v>
      </c>
      <c r="H21" s="38"/>
      <c r="I21" s="39"/>
      <c r="J21" s="44">
        <f t="shared" si="0"/>
        <v>700000</v>
      </c>
    </row>
    <row r="22" spans="1:10" ht="312.60000000000002" customHeight="1">
      <c r="A22" s="52"/>
      <c r="B22" s="5" t="s">
        <v>33</v>
      </c>
      <c r="C22" s="11" t="s">
        <v>115</v>
      </c>
      <c r="D22" s="38" t="s">
        <v>161</v>
      </c>
      <c r="E22" s="39">
        <v>50000</v>
      </c>
      <c r="F22" s="38" t="s">
        <v>161</v>
      </c>
      <c r="G22" s="39">
        <v>150000</v>
      </c>
      <c r="H22" s="38" t="s">
        <v>161</v>
      </c>
      <c r="I22" s="39">
        <v>150000</v>
      </c>
      <c r="J22" s="44">
        <f t="shared" si="0"/>
        <v>350000</v>
      </c>
    </row>
    <row r="23" spans="1:10" ht="127.5">
      <c r="A23" s="50" t="s">
        <v>9</v>
      </c>
      <c r="B23" s="5" t="s">
        <v>34</v>
      </c>
      <c r="C23" s="6" t="s">
        <v>10</v>
      </c>
      <c r="D23" s="46" t="s">
        <v>162</v>
      </c>
      <c r="E23" s="39">
        <v>100000</v>
      </c>
      <c r="F23" s="46" t="s">
        <v>162</v>
      </c>
      <c r="G23" s="42">
        <v>80000</v>
      </c>
      <c r="H23" s="46" t="s">
        <v>162</v>
      </c>
      <c r="I23" s="47">
        <v>80000</v>
      </c>
      <c r="J23" s="44">
        <f t="shared" si="0"/>
        <v>260000</v>
      </c>
    </row>
    <row r="24" spans="1:10" ht="140.25">
      <c r="A24" s="51"/>
      <c r="B24" s="5" t="s">
        <v>35</v>
      </c>
      <c r="C24" s="6" t="s">
        <v>11</v>
      </c>
      <c r="D24" s="40" t="s">
        <v>163</v>
      </c>
      <c r="E24" s="39">
        <v>150000</v>
      </c>
      <c r="F24" s="40" t="s">
        <v>163</v>
      </c>
      <c r="G24" s="42">
        <v>160000</v>
      </c>
      <c r="H24" s="40" t="s">
        <v>163</v>
      </c>
      <c r="I24" s="47">
        <v>170000</v>
      </c>
      <c r="J24" s="44">
        <f t="shared" si="0"/>
        <v>480000</v>
      </c>
    </row>
    <row r="25" spans="1:10" ht="38.25">
      <c r="A25" s="51"/>
      <c r="B25" s="5" t="s">
        <v>36</v>
      </c>
      <c r="C25" s="6" t="s">
        <v>12</v>
      </c>
      <c r="D25" s="40" t="s">
        <v>164</v>
      </c>
      <c r="E25" s="39">
        <v>70000</v>
      </c>
      <c r="F25" s="40" t="s">
        <v>164</v>
      </c>
      <c r="G25" s="42">
        <v>30000</v>
      </c>
      <c r="H25" s="40" t="s">
        <v>164</v>
      </c>
      <c r="I25" s="47">
        <v>60000</v>
      </c>
      <c r="J25" s="44">
        <f t="shared" si="0"/>
        <v>160000</v>
      </c>
    </row>
    <row r="26" spans="1:10" ht="38.25">
      <c r="A26" s="51"/>
      <c r="B26" s="5" t="s">
        <v>37</v>
      </c>
      <c r="C26" s="6" t="s">
        <v>13</v>
      </c>
      <c r="D26" s="38" t="s">
        <v>165</v>
      </c>
      <c r="E26" s="39">
        <v>80000</v>
      </c>
      <c r="F26" s="38" t="s">
        <v>165</v>
      </c>
      <c r="G26" s="42">
        <v>80000</v>
      </c>
      <c r="H26" s="38" t="s">
        <v>165</v>
      </c>
      <c r="I26" s="47">
        <v>90000</v>
      </c>
      <c r="J26" s="44">
        <f t="shared" si="0"/>
        <v>250000</v>
      </c>
    </row>
    <row r="27" spans="1:10" ht="63.75">
      <c r="A27" s="51"/>
      <c r="B27" s="5" t="s">
        <v>38</v>
      </c>
      <c r="C27" s="6" t="s">
        <v>14</v>
      </c>
      <c r="D27" s="46" t="s">
        <v>166</v>
      </c>
      <c r="E27" s="39">
        <v>40000</v>
      </c>
      <c r="F27" s="46" t="s">
        <v>166</v>
      </c>
      <c r="G27" s="42">
        <v>40000</v>
      </c>
      <c r="H27" s="46" t="s">
        <v>166</v>
      </c>
      <c r="I27" s="47">
        <v>30000</v>
      </c>
      <c r="J27" s="44">
        <f t="shared" si="0"/>
        <v>110000</v>
      </c>
    </row>
    <row r="28" spans="1:10" ht="63.75">
      <c r="A28" s="51"/>
      <c r="B28" s="5" t="s">
        <v>39</v>
      </c>
      <c r="C28" s="6" t="s">
        <v>15</v>
      </c>
      <c r="D28" s="46" t="s">
        <v>167</v>
      </c>
      <c r="E28" s="39">
        <v>50000</v>
      </c>
      <c r="F28" s="46" t="s">
        <v>167</v>
      </c>
      <c r="G28" s="42">
        <v>50000</v>
      </c>
      <c r="H28" s="46" t="s">
        <v>167</v>
      </c>
      <c r="I28" s="47">
        <v>40000</v>
      </c>
      <c r="J28" s="44">
        <f t="shared" si="0"/>
        <v>140000</v>
      </c>
    </row>
    <row r="29" spans="1:10" ht="38.25">
      <c r="A29" s="52"/>
      <c r="B29" s="5" t="s">
        <v>40</v>
      </c>
      <c r="C29" s="6" t="s">
        <v>16</v>
      </c>
      <c r="D29" s="40" t="s">
        <v>168</v>
      </c>
      <c r="E29" s="39">
        <v>140000</v>
      </c>
      <c r="F29" s="40" t="s">
        <v>168</v>
      </c>
      <c r="G29" s="39">
        <v>140000</v>
      </c>
      <c r="H29" s="40" t="s">
        <v>168</v>
      </c>
      <c r="I29" s="39">
        <v>140000</v>
      </c>
      <c r="J29" s="44">
        <f t="shared" si="0"/>
        <v>420000</v>
      </c>
    </row>
    <row r="30" spans="1:10" s="25" customFormat="1">
      <c r="A30" s="53" t="s">
        <v>17</v>
      </c>
      <c r="B30" s="53"/>
      <c r="C30" s="53"/>
      <c r="D30" s="23">
        <f t="shared" ref="D30:I30" si="1">SUM(D8:D29)</f>
        <v>0</v>
      </c>
      <c r="E30" s="23">
        <f t="shared" si="1"/>
        <v>6520000</v>
      </c>
      <c r="F30" s="23">
        <f t="shared" si="1"/>
        <v>0</v>
      </c>
      <c r="G30" s="23">
        <f t="shared" si="1"/>
        <v>3980000</v>
      </c>
      <c r="H30" s="23">
        <f t="shared" si="1"/>
        <v>0</v>
      </c>
      <c r="I30" s="23">
        <f t="shared" si="1"/>
        <v>2330000</v>
      </c>
      <c r="J30" s="24">
        <f>SUM(J8:J29)</f>
        <v>12830000</v>
      </c>
    </row>
  </sheetData>
  <mergeCells count="15">
    <mergeCell ref="A1:J1"/>
    <mergeCell ref="A2:J2"/>
    <mergeCell ref="A3:J3"/>
    <mergeCell ref="A4:J4"/>
    <mergeCell ref="A5:A7"/>
    <mergeCell ref="C5:C7"/>
    <mergeCell ref="D6:E6"/>
    <mergeCell ref="F6:G6"/>
    <mergeCell ref="D5:J5"/>
    <mergeCell ref="A23:A29"/>
    <mergeCell ref="A30:C30"/>
    <mergeCell ref="H6:I6"/>
    <mergeCell ref="J6:J7"/>
    <mergeCell ref="A8:A11"/>
    <mergeCell ref="A12:A22"/>
  </mergeCells>
  <pageMargins left="0.27559055118110237" right="0.15748031496062992" top="0.35433070866141736" bottom="0.31496062992125984" header="0.31496062992125984" footer="0.31496062992125984"/>
  <pageSetup paperSize="9" fitToHeight="0" orientation="landscape" r:id="rId1"/>
  <rowBreaks count="1" manualBreakCount="1">
    <brk id="12"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zoomScale="175" zoomScaleNormal="175" workbookViewId="0">
      <selection activeCell="B9" sqref="B9"/>
    </sheetView>
  </sheetViews>
  <sheetFormatPr defaultRowHeight="15"/>
  <cols>
    <col min="1" max="1" width="27.140625" customWidth="1"/>
    <col min="2" max="2" width="15.42578125" customWidth="1"/>
    <col min="3" max="3" width="12.5703125" customWidth="1"/>
    <col min="4" max="4" width="12.42578125" customWidth="1"/>
  </cols>
  <sheetData>
    <row r="1" spans="1:4">
      <c r="A1">
        <v>121000000</v>
      </c>
    </row>
    <row r="2" spans="1:4">
      <c r="A2">
        <f>A1*0.6</f>
        <v>72600000</v>
      </c>
      <c r="B2">
        <v>66000000</v>
      </c>
      <c r="C2">
        <f>A2-B2</f>
        <v>6600000</v>
      </c>
      <c r="D2" s="48">
        <f>SUM('1.1'!J8:J11)</f>
        <v>5600000</v>
      </c>
    </row>
    <row r="3" spans="1:4">
      <c r="A3">
        <f>A1*0.3</f>
        <v>36300000</v>
      </c>
      <c r="B3">
        <v>30385930</v>
      </c>
      <c r="C3">
        <f t="shared" ref="C3:C4" si="0">A3-B3</f>
        <v>5914070</v>
      </c>
      <c r="D3" s="49">
        <f>SUM('1.1'!J12:J22)</f>
        <v>5410000</v>
      </c>
    </row>
    <row r="4" spans="1:4">
      <c r="A4">
        <f>A1*0.1</f>
        <v>12100000</v>
      </c>
      <c r="B4">
        <v>8542318</v>
      </c>
      <c r="C4">
        <f t="shared" si="0"/>
        <v>3557682</v>
      </c>
      <c r="D4" s="49">
        <f>SUM('1.1'!J23:J29)</f>
        <v>1820000</v>
      </c>
    </row>
    <row r="5" spans="1:4">
      <c r="A5">
        <f>SUM(A2:A4)</f>
        <v>121000000</v>
      </c>
      <c r="B5">
        <f t="shared" ref="B5:D5" si="1">SUM(B2:B4)</f>
        <v>104928248</v>
      </c>
      <c r="C5">
        <f t="shared" si="1"/>
        <v>16071752</v>
      </c>
      <c r="D5">
        <f t="shared" si="1"/>
        <v>12830000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view="pageBreakPreview" zoomScaleSheetLayoutView="100" workbookViewId="0">
      <selection sqref="A1:J1"/>
    </sheetView>
  </sheetViews>
  <sheetFormatPr defaultRowHeight="12.75"/>
  <cols>
    <col min="1" max="1" width="5.5703125" style="26" customWidth="1"/>
    <col min="2" max="2" width="6.42578125" style="26" customWidth="1"/>
    <col min="3" max="3" width="51.140625" style="26" customWidth="1"/>
    <col min="4" max="4" width="8.5703125" style="26" customWidth="1"/>
    <col min="5" max="5" width="10.42578125" style="20" customWidth="1"/>
    <col min="6" max="6" width="8.7109375" style="26" customWidth="1"/>
    <col min="7" max="7" width="10.42578125" style="20" customWidth="1"/>
    <col min="8" max="8" width="8.7109375" style="26" customWidth="1"/>
    <col min="9" max="9" width="10.7109375" style="20" customWidth="1"/>
    <col min="10" max="10" width="11.140625" style="27" customWidth="1"/>
    <col min="11" max="254" width="9.140625" style="1"/>
    <col min="255" max="255" width="4.7109375" style="1" customWidth="1"/>
    <col min="256" max="256" width="6.42578125" style="1" customWidth="1"/>
    <col min="257" max="257" width="26" style="1" customWidth="1"/>
    <col min="258" max="258" width="21.28515625" style="1" customWidth="1"/>
    <col min="259" max="259" width="9.7109375" style="1" customWidth="1"/>
    <col min="260" max="260" width="14.140625" style="1" customWidth="1"/>
    <col min="261" max="261" width="9.5703125" style="1" customWidth="1"/>
    <col min="262" max="262" width="14" style="1" customWidth="1"/>
    <col min="263" max="263" width="11.28515625" style="1" bestFit="1" customWidth="1"/>
    <col min="264" max="264" width="15.42578125" style="1" customWidth="1"/>
    <col min="265" max="265" width="9.7109375" style="1" bestFit="1" customWidth="1"/>
    <col min="266" max="266" width="15.5703125" style="1" customWidth="1"/>
    <col min="267" max="510" width="9.140625" style="1"/>
    <col min="511" max="511" width="4.7109375" style="1" customWidth="1"/>
    <col min="512" max="512" width="6.42578125" style="1" customWidth="1"/>
    <col min="513" max="513" width="26" style="1" customWidth="1"/>
    <col min="514" max="514" width="21.28515625" style="1" customWidth="1"/>
    <col min="515" max="515" width="9.7109375" style="1" customWidth="1"/>
    <col min="516" max="516" width="14.140625" style="1" customWidth="1"/>
    <col min="517" max="517" width="9.5703125" style="1" customWidth="1"/>
    <col min="518" max="518" width="14" style="1" customWidth="1"/>
    <col min="519" max="519" width="11.28515625" style="1" bestFit="1" customWidth="1"/>
    <col min="520" max="520" width="15.42578125" style="1" customWidth="1"/>
    <col min="521" max="521" width="9.7109375" style="1" bestFit="1" customWidth="1"/>
    <col min="522" max="522" width="15.5703125" style="1" customWidth="1"/>
    <col min="523" max="766" width="9.140625" style="1"/>
    <col min="767" max="767" width="4.7109375" style="1" customWidth="1"/>
    <col min="768" max="768" width="6.42578125" style="1" customWidth="1"/>
    <col min="769" max="769" width="26" style="1" customWidth="1"/>
    <col min="770" max="770" width="21.28515625" style="1" customWidth="1"/>
    <col min="771" max="771" width="9.7109375" style="1" customWidth="1"/>
    <col min="772" max="772" width="14.140625" style="1" customWidth="1"/>
    <col min="773" max="773" width="9.5703125" style="1" customWidth="1"/>
    <col min="774" max="774" width="14" style="1" customWidth="1"/>
    <col min="775" max="775" width="11.28515625" style="1" bestFit="1" customWidth="1"/>
    <col min="776" max="776" width="15.42578125" style="1" customWidth="1"/>
    <col min="777" max="777" width="9.7109375" style="1" bestFit="1" customWidth="1"/>
    <col min="778" max="778" width="15.5703125" style="1" customWidth="1"/>
    <col min="779" max="1022" width="9.140625" style="1"/>
    <col min="1023" max="1023" width="4.7109375" style="1" customWidth="1"/>
    <col min="1024" max="1024" width="6.42578125" style="1" customWidth="1"/>
    <col min="1025" max="1025" width="26" style="1" customWidth="1"/>
    <col min="1026" max="1026" width="21.28515625" style="1" customWidth="1"/>
    <col min="1027" max="1027" width="9.7109375" style="1" customWidth="1"/>
    <col min="1028" max="1028" width="14.140625" style="1" customWidth="1"/>
    <col min="1029" max="1029" width="9.5703125" style="1" customWidth="1"/>
    <col min="1030" max="1030" width="14" style="1" customWidth="1"/>
    <col min="1031" max="1031" width="11.28515625" style="1" bestFit="1" customWidth="1"/>
    <col min="1032" max="1032" width="15.42578125" style="1" customWidth="1"/>
    <col min="1033" max="1033" width="9.7109375" style="1" bestFit="1" customWidth="1"/>
    <col min="1034" max="1034" width="15.5703125" style="1" customWidth="1"/>
    <col min="1035" max="1278" width="9.140625" style="1"/>
    <col min="1279" max="1279" width="4.7109375" style="1" customWidth="1"/>
    <col min="1280" max="1280" width="6.42578125" style="1" customWidth="1"/>
    <col min="1281" max="1281" width="26" style="1" customWidth="1"/>
    <col min="1282" max="1282" width="21.28515625" style="1" customWidth="1"/>
    <col min="1283" max="1283" width="9.7109375" style="1" customWidth="1"/>
    <col min="1284" max="1284" width="14.140625" style="1" customWidth="1"/>
    <col min="1285" max="1285" width="9.5703125" style="1" customWidth="1"/>
    <col min="1286" max="1286" width="14" style="1" customWidth="1"/>
    <col min="1287" max="1287" width="11.28515625" style="1" bestFit="1" customWidth="1"/>
    <col min="1288" max="1288" width="15.42578125" style="1" customWidth="1"/>
    <col min="1289" max="1289" width="9.7109375" style="1" bestFit="1" customWidth="1"/>
    <col min="1290" max="1290" width="15.5703125" style="1" customWidth="1"/>
    <col min="1291" max="1534" width="9.140625" style="1"/>
    <col min="1535" max="1535" width="4.7109375" style="1" customWidth="1"/>
    <col min="1536" max="1536" width="6.42578125" style="1" customWidth="1"/>
    <col min="1537" max="1537" width="26" style="1" customWidth="1"/>
    <col min="1538" max="1538" width="21.28515625" style="1" customWidth="1"/>
    <col min="1539" max="1539" width="9.7109375" style="1" customWidth="1"/>
    <col min="1540" max="1540" width="14.140625" style="1" customWidth="1"/>
    <col min="1541" max="1541" width="9.5703125" style="1" customWidth="1"/>
    <col min="1542" max="1542" width="14" style="1" customWidth="1"/>
    <col min="1543" max="1543" width="11.28515625" style="1" bestFit="1" customWidth="1"/>
    <col min="1544" max="1544" width="15.42578125" style="1" customWidth="1"/>
    <col min="1545" max="1545" width="9.7109375" style="1" bestFit="1" customWidth="1"/>
    <col min="1546" max="1546" width="15.5703125" style="1" customWidth="1"/>
    <col min="1547" max="1790" width="9.140625" style="1"/>
    <col min="1791" max="1791" width="4.7109375" style="1" customWidth="1"/>
    <col min="1792" max="1792" width="6.42578125" style="1" customWidth="1"/>
    <col min="1793" max="1793" width="26" style="1" customWidth="1"/>
    <col min="1794" max="1794" width="21.28515625" style="1" customWidth="1"/>
    <col min="1795" max="1795" width="9.7109375" style="1" customWidth="1"/>
    <col min="1796" max="1796" width="14.140625" style="1" customWidth="1"/>
    <col min="1797" max="1797" width="9.5703125" style="1" customWidth="1"/>
    <col min="1798" max="1798" width="14" style="1" customWidth="1"/>
    <col min="1799" max="1799" width="11.28515625" style="1" bestFit="1" customWidth="1"/>
    <col min="1800" max="1800" width="15.42578125" style="1" customWidth="1"/>
    <col min="1801" max="1801" width="9.7109375" style="1" bestFit="1" customWidth="1"/>
    <col min="1802" max="1802" width="15.5703125" style="1" customWidth="1"/>
    <col min="1803" max="2046" width="9.140625" style="1"/>
    <col min="2047" max="2047" width="4.7109375" style="1" customWidth="1"/>
    <col min="2048" max="2048" width="6.42578125" style="1" customWidth="1"/>
    <col min="2049" max="2049" width="26" style="1" customWidth="1"/>
    <col min="2050" max="2050" width="21.28515625" style="1" customWidth="1"/>
    <col min="2051" max="2051" width="9.7109375" style="1" customWidth="1"/>
    <col min="2052" max="2052" width="14.140625" style="1" customWidth="1"/>
    <col min="2053" max="2053" width="9.5703125" style="1" customWidth="1"/>
    <col min="2054" max="2054" width="14" style="1" customWidth="1"/>
    <col min="2055" max="2055" width="11.28515625" style="1" bestFit="1" customWidth="1"/>
    <col min="2056" max="2056" width="15.42578125" style="1" customWidth="1"/>
    <col min="2057" max="2057" width="9.7109375" style="1" bestFit="1" customWidth="1"/>
    <col min="2058" max="2058" width="15.5703125" style="1" customWidth="1"/>
    <col min="2059" max="2302" width="9.140625" style="1"/>
    <col min="2303" max="2303" width="4.7109375" style="1" customWidth="1"/>
    <col min="2304" max="2304" width="6.42578125" style="1" customWidth="1"/>
    <col min="2305" max="2305" width="26" style="1" customWidth="1"/>
    <col min="2306" max="2306" width="21.28515625" style="1" customWidth="1"/>
    <col min="2307" max="2307" width="9.7109375" style="1" customWidth="1"/>
    <col min="2308" max="2308" width="14.140625" style="1" customWidth="1"/>
    <col min="2309" max="2309" width="9.5703125" style="1" customWidth="1"/>
    <col min="2310" max="2310" width="14" style="1" customWidth="1"/>
    <col min="2311" max="2311" width="11.28515625" style="1" bestFit="1" customWidth="1"/>
    <col min="2312" max="2312" width="15.42578125" style="1" customWidth="1"/>
    <col min="2313" max="2313" width="9.7109375" style="1" bestFit="1" customWidth="1"/>
    <col min="2314" max="2314" width="15.5703125" style="1" customWidth="1"/>
    <col min="2315" max="2558" width="9.140625" style="1"/>
    <col min="2559" max="2559" width="4.7109375" style="1" customWidth="1"/>
    <col min="2560" max="2560" width="6.42578125" style="1" customWidth="1"/>
    <col min="2561" max="2561" width="26" style="1" customWidth="1"/>
    <col min="2562" max="2562" width="21.28515625" style="1" customWidth="1"/>
    <col min="2563" max="2563" width="9.7109375" style="1" customWidth="1"/>
    <col min="2564" max="2564" width="14.140625" style="1" customWidth="1"/>
    <col min="2565" max="2565" width="9.5703125" style="1" customWidth="1"/>
    <col min="2566" max="2566" width="14" style="1" customWidth="1"/>
    <col min="2567" max="2567" width="11.28515625" style="1" bestFit="1" customWidth="1"/>
    <col min="2568" max="2568" width="15.42578125" style="1" customWidth="1"/>
    <col min="2569" max="2569" width="9.7109375" style="1" bestFit="1" customWidth="1"/>
    <col min="2570" max="2570" width="15.5703125" style="1" customWidth="1"/>
    <col min="2571" max="2814" width="9.140625" style="1"/>
    <col min="2815" max="2815" width="4.7109375" style="1" customWidth="1"/>
    <col min="2816" max="2816" width="6.42578125" style="1" customWidth="1"/>
    <col min="2817" max="2817" width="26" style="1" customWidth="1"/>
    <col min="2818" max="2818" width="21.28515625" style="1" customWidth="1"/>
    <col min="2819" max="2819" width="9.7109375" style="1" customWidth="1"/>
    <col min="2820" max="2820" width="14.140625" style="1" customWidth="1"/>
    <col min="2821" max="2821" width="9.5703125" style="1" customWidth="1"/>
    <col min="2822" max="2822" width="14" style="1" customWidth="1"/>
    <col min="2823" max="2823" width="11.28515625" style="1" bestFit="1" customWidth="1"/>
    <col min="2824" max="2824" width="15.42578125" style="1" customWidth="1"/>
    <col min="2825" max="2825" width="9.7109375" style="1" bestFit="1" customWidth="1"/>
    <col min="2826" max="2826" width="15.5703125" style="1" customWidth="1"/>
    <col min="2827" max="3070" width="9.140625" style="1"/>
    <col min="3071" max="3071" width="4.7109375" style="1" customWidth="1"/>
    <col min="3072" max="3072" width="6.42578125" style="1" customWidth="1"/>
    <col min="3073" max="3073" width="26" style="1" customWidth="1"/>
    <col min="3074" max="3074" width="21.28515625" style="1" customWidth="1"/>
    <col min="3075" max="3075" width="9.7109375" style="1" customWidth="1"/>
    <col min="3076" max="3076" width="14.140625" style="1" customWidth="1"/>
    <col min="3077" max="3077" width="9.5703125" style="1" customWidth="1"/>
    <col min="3078" max="3078" width="14" style="1" customWidth="1"/>
    <col min="3079" max="3079" width="11.28515625" style="1" bestFit="1" customWidth="1"/>
    <col min="3080" max="3080" width="15.42578125" style="1" customWidth="1"/>
    <col min="3081" max="3081" width="9.7109375" style="1" bestFit="1" customWidth="1"/>
    <col min="3082" max="3082" width="15.5703125" style="1" customWidth="1"/>
    <col min="3083" max="3326" width="9.140625" style="1"/>
    <col min="3327" max="3327" width="4.7109375" style="1" customWidth="1"/>
    <col min="3328" max="3328" width="6.42578125" style="1" customWidth="1"/>
    <col min="3329" max="3329" width="26" style="1" customWidth="1"/>
    <col min="3330" max="3330" width="21.28515625" style="1" customWidth="1"/>
    <col min="3331" max="3331" width="9.7109375" style="1" customWidth="1"/>
    <col min="3332" max="3332" width="14.140625" style="1" customWidth="1"/>
    <col min="3333" max="3333" width="9.5703125" style="1" customWidth="1"/>
    <col min="3334" max="3334" width="14" style="1" customWidth="1"/>
    <col min="3335" max="3335" width="11.28515625" style="1" bestFit="1" customWidth="1"/>
    <col min="3336" max="3336" width="15.42578125" style="1" customWidth="1"/>
    <col min="3337" max="3337" width="9.7109375" style="1" bestFit="1" customWidth="1"/>
    <col min="3338" max="3338" width="15.5703125" style="1" customWidth="1"/>
    <col min="3339" max="3582" width="9.140625" style="1"/>
    <col min="3583" max="3583" width="4.7109375" style="1" customWidth="1"/>
    <col min="3584" max="3584" width="6.42578125" style="1" customWidth="1"/>
    <col min="3585" max="3585" width="26" style="1" customWidth="1"/>
    <col min="3586" max="3586" width="21.28515625" style="1" customWidth="1"/>
    <col min="3587" max="3587" width="9.7109375" style="1" customWidth="1"/>
    <col min="3588" max="3588" width="14.140625" style="1" customWidth="1"/>
    <col min="3589" max="3589" width="9.5703125" style="1" customWidth="1"/>
    <col min="3590" max="3590" width="14" style="1" customWidth="1"/>
    <col min="3591" max="3591" width="11.28515625" style="1" bestFit="1" customWidth="1"/>
    <col min="3592" max="3592" width="15.42578125" style="1" customWidth="1"/>
    <col min="3593" max="3593" width="9.7109375" style="1" bestFit="1" customWidth="1"/>
    <col min="3594" max="3594" width="15.5703125" style="1" customWidth="1"/>
    <col min="3595" max="3838" width="9.140625" style="1"/>
    <col min="3839" max="3839" width="4.7109375" style="1" customWidth="1"/>
    <col min="3840" max="3840" width="6.42578125" style="1" customWidth="1"/>
    <col min="3841" max="3841" width="26" style="1" customWidth="1"/>
    <col min="3842" max="3842" width="21.28515625" style="1" customWidth="1"/>
    <col min="3843" max="3843" width="9.7109375" style="1" customWidth="1"/>
    <col min="3844" max="3844" width="14.140625" style="1" customWidth="1"/>
    <col min="3845" max="3845" width="9.5703125" style="1" customWidth="1"/>
    <col min="3846" max="3846" width="14" style="1" customWidth="1"/>
    <col min="3847" max="3847" width="11.28515625" style="1" bestFit="1" customWidth="1"/>
    <col min="3848" max="3848" width="15.42578125" style="1" customWidth="1"/>
    <col min="3849" max="3849" width="9.7109375" style="1" bestFit="1" customWidth="1"/>
    <col min="3850" max="3850" width="15.5703125" style="1" customWidth="1"/>
    <col min="3851" max="4094" width="9.140625" style="1"/>
    <col min="4095" max="4095" width="4.7109375" style="1" customWidth="1"/>
    <col min="4096" max="4096" width="6.42578125" style="1" customWidth="1"/>
    <col min="4097" max="4097" width="26" style="1" customWidth="1"/>
    <col min="4098" max="4098" width="21.28515625" style="1" customWidth="1"/>
    <col min="4099" max="4099" width="9.7109375" style="1" customWidth="1"/>
    <col min="4100" max="4100" width="14.140625" style="1" customWidth="1"/>
    <col min="4101" max="4101" width="9.5703125" style="1" customWidth="1"/>
    <col min="4102" max="4102" width="14" style="1" customWidth="1"/>
    <col min="4103" max="4103" width="11.28515625" style="1" bestFit="1" customWidth="1"/>
    <col min="4104" max="4104" width="15.42578125" style="1" customWidth="1"/>
    <col min="4105" max="4105" width="9.7109375" style="1" bestFit="1" customWidth="1"/>
    <col min="4106" max="4106" width="15.5703125" style="1" customWidth="1"/>
    <col min="4107" max="4350" width="9.140625" style="1"/>
    <col min="4351" max="4351" width="4.7109375" style="1" customWidth="1"/>
    <col min="4352" max="4352" width="6.42578125" style="1" customWidth="1"/>
    <col min="4353" max="4353" width="26" style="1" customWidth="1"/>
    <col min="4354" max="4354" width="21.28515625" style="1" customWidth="1"/>
    <col min="4355" max="4355" width="9.7109375" style="1" customWidth="1"/>
    <col min="4356" max="4356" width="14.140625" style="1" customWidth="1"/>
    <col min="4357" max="4357" width="9.5703125" style="1" customWidth="1"/>
    <col min="4358" max="4358" width="14" style="1" customWidth="1"/>
    <col min="4359" max="4359" width="11.28515625" style="1" bestFit="1" customWidth="1"/>
    <col min="4360" max="4360" width="15.42578125" style="1" customWidth="1"/>
    <col min="4361" max="4361" width="9.7109375" style="1" bestFit="1" customWidth="1"/>
    <col min="4362" max="4362" width="15.5703125" style="1" customWidth="1"/>
    <col min="4363" max="4606" width="9.140625" style="1"/>
    <col min="4607" max="4607" width="4.7109375" style="1" customWidth="1"/>
    <col min="4608" max="4608" width="6.42578125" style="1" customWidth="1"/>
    <col min="4609" max="4609" width="26" style="1" customWidth="1"/>
    <col min="4610" max="4610" width="21.28515625" style="1" customWidth="1"/>
    <col min="4611" max="4611" width="9.7109375" style="1" customWidth="1"/>
    <col min="4612" max="4612" width="14.140625" style="1" customWidth="1"/>
    <col min="4613" max="4613" width="9.5703125" style="1" customWidth="1"/>
    <col min="4614" max="4614" width="14" style="1" customWidth="1"/>
    <col min="4615" max="4615" width="11.28515625" style="1" bestFit="1" customWidth="1"/>
    <col min="4616" max="4616" width="15.42578125" style="1" customWidth="1"/>
    <col min="4617" max="4617" width="9.7109375" style="1" bestFit="1" customWidth="1"/>
    <col min="4618" max="4618" width="15.5703125" style="1" customWidth="1"/>
    <col min="4619" max="4862" width="9.140625" style="1"/>
    <col min="4863" max="4863" width="4.7109375" style="1" customWidth="1"/>
    <col min="4864" max="4864" width="6.42578125" style="1" customWidth="1"/>
    <col min="4865" max="4865" width="26" style="1" customWidth="1"/>
    <col min="4866" max="4866" width="21.28515625" style="1" customWidth="1"/>
    <col min="4867" max="4867" width="9.7109375" style="1" customWidth="1"/>
    <col min="4868" max="4868" width="14.140625" style="1" customWidth="1"/>
    <col min="4869" max="4869" width="9.5703125" style="1" customWidth="1"/>
    <col min="4870" max="4870" width="14" style="1" customWidth="1"/>
    <col min="4871" max="4871" width="11.28515625" style="1" bestFit="1" customWidth="1"/>
    <col min="4872" max="4872" width="15.42578125" style="1" customWidth="1"/>
    <col min="4873" max="4873" width="9.7109375" style="1" bestFit="1" customWidth="1"/>
    <col min="4874" max="4874" width="15.5703125" style="1" customWidth="1"/>
    <col min="4875" max="5118" width="9.140625" style="1"/>
    <col min="5119" max="5119" width="4.7109375" style="1" customWidth="1"/>
    <col min="5120" max="5120" width="6.42578125" style="1" customWidth="1"/>
    <col min="5121" max="5121" width="26" style="1" customWidth="1"/>
    <col min="5122" max="5122" width="21.28515625" style="1" customWidth="1"/>
    <col min="5123" max="5123" width="9.7109375" style="1" customWidth="1"/>
    <col min="5124" max="5124" width="14.140625" style="1" customWidth="1"/>
    <col min="5125" max="5125" width="9.5703125" style="1" customWidth="1"/>
    <col min="5126" max="5126" width="14" style="1" customWidth="1"/>
    <col min="5127" max="5127" width="11.28515625" style="1" bestFit="1" customWidth="1"/>
    <col min="5128" max="5128" width="15.42578125" style="1" customWidth="1"/>
    <col min="5129" max="5129" width="9.7109375" style="1" bestFit="1" customWidth="1"/>
    <col min="5130" max="5130" width="15.5703125" style="1" customWidth="1"/>
    <col min="5131" max="5374" width="9.140625" style="1"/>
    <col min="5375" max="5375" width="4.7109375" style="1" customWidth="1"/>
    <col min="5376" max="5376" width="6.42578125" style="1" customWidth="1"/>
    <col min="5377" max="5377" width="26" style="1" customWidth="1"/>
    <col min="5378" max="5378" width="21.28515625" style="1" customWidth="1"/>
    <col min="5379" max="5379" width="9.7109375" style="1" customWidth="1"/>
    <col min="5380" max="5380" width="14.140625" style="1" customWidth="1"/>
    <col min="5381" max="5381" width="9.5703125" style="1" customWidth="1"/>
    <col min="5382" max="5382" width="14" style="1" customWidth="1"/>
    <col min="5383" max="5383" width="11.28515625" style="1" bestFit="1" customWidth="1"/>
    <col min="5384" max="5384" width="15.42578125" style="1" customWidth="1"/>
    <col min="5385" max="5385" width="9.7109375" style="1" bestFit="1" customWidth="1"/>
    <col min="5386" max="5386" width="15.5703125" style="1" customWidth="1"/>
    <col min="5387" max="5630" width="9.140625" style="1"/>
    <col min="5631" max="5631" width="4.7109375" style="1" customWidth="1"/>
    <col min="5632" max="5632" width="6.42578125" style="1" customWidth="1"/>
    <col min="5633" max="5633" width="26" style="1" customWidth="1"/>
    <col min="5634" max="5634" width="21.28515625" style="1" customWidth="1"/>
    <col min="5635" max="5635" width="9.7109375" style="1" customWidth="1"/>
    <col min="5636" max="5636" width="14.140625" style="1" customWidth="1"/>
    <col min="5637" max="5637" width="9.5703125" style="1" customWidth="1"/>
    <col min="5638" max="5638" width="14" style="1" customWidth="1"/>
    <col min="5639" max="5639" width="11.28515625" style="1" bestFit="1" customWidth="1"/>
    <col min="5640" max="5640" width="15.42578125" style="1" customWidth="1"/>
    <col min="5641" max="5641" width="9.7109375" style="1" bestFit="1" customWidth="1"/>
    <col min="5642" max="5642" width="15.5703125" style="1" customWidth="1"/>
    <col min="5643" max="5886" width="9.140625" style="1"/>
    <col min="5887" max="5887" width="4.7109375" style="1" customWidth="1"/>
    <col min="5888" max="5888" width="6.42578125" style="1" customWidth="1"/>
    <col min="5889" max="5889" width="26" style="1" customWidth="1"/>
    <col min="5890" max="5890" width="21.28515625" style="1" customWidth="1"/>
    <col min="5891" max="5891" width="9.7109375" style="1" customWidth="1"/>
    <col min="5892" max="5892" width="14.140625" style="1" customWidth="1"/>
    <col min="5893" max="5893" width="9.5703125" style="1" customWidth="1"/>
    <col min="5894" max="5894" width="14" style="1" customWidth="1"/>
    <col min="5895" max="5895" width="11.28515625" style="1" bestFit="1" customWidth="1"/>
    <col min="5896" max="5896" width="15.42578125" style="1" customWidth="1"/>
    <col min="5897" max="5897" width="9.7109375" style="1" bestFit="1" customWidth="1"/>
    <col min="5898" max="5898" width="15.5703125" style="1" customWidth="1"/>
    <col min="5899" max="6142" width="9.140625" style="1"/>
    <col min="6143" max="6143" width="4.7109375" style="1" customWidth="1"/>
    <col min="6144" max="6144" width="6.42578125" style="1" customWidth="1"/>
    <col min="6145" max="6145" width="26" style="1" customWidth="1"/>
    <col min="6146" max="6146" width="21.28515625" style="1" customWidth="1"/>
    <col min="6147" max="6147" width="9.7109375" style="1" customWidth="1"/>
    <col min="6148" max="6148" width="14.140625" style="1" customWidth="1"/>
    <col min="6149" max="6149" width="9.5703125" style="1" customWidth="1"/>
    <col min="6150" max="6150" width="14" style="1" customWidth="1"/>
    <col min="6151" max="6151" width="11.28515625" style="1" bestFit="1" customWidth="1"/>
    <col min="6152" max="6152" width="15.42578125" style="1" customWidth="1"/>
    <col min="6153" max="6153" width="9.7109375" style="1" bestFit="1" customWidth="1"/>
    <col min="6154" max="6154" width="15.5703125" style="1" customWidth="1"/>
    <col min="6155" max="6398" width="9.140625" style="1"/>
    <col min="6399" max="6399" width="4.7109375" style="1" customWidth="1"/>
    <col min="6400" max="6400" width="6.42578125" style="1" customWidth="1"/>
    <col min="6401" max="6401" width="26" style="1" customWidth="1"/>
    <col min="6402" max="6402" width="21.28515625" style="1" customWidth="1"/>
    <col min="6403" max="6403" width="9.7109375" style="1" customWidth="1"/>
    <col min="6404" max="6404" width="14.140625" style="1" customWidth="1"/>
    <col min="6405" max="6405" width="9.5703125" style="1" customWidth="1"/>
    <col min="6406" max="6406" width="14" style="1" customWidth="1"/>
    <col min="6407" max="6407" width="11.28515625" style="1" bestFit="1" customWidth="1"/>
    <col min="6408" max="6408" width="15.42578125" style="1" customWidth="1"/>
    <col min="6409" max="6409" width="9.7109375" style="1" bestFit="1" customWidth="1"/>
    <col min="6410" max="6410" width="15.5703125" style="1" customWidth="1"/>
    <col min="6411" max="6654" width="9.140625" style="1"/>
    <col min="6655" max="6655" width="4.7109375" style="1" customWidth="1"/>
    <col min="6656" max="6656" width="6.42578125" style="1" customWidth="1"/>
    <col min="6657" max="6657" width="26" style="1" customWidth="1"/>
    <col min="6658" max="6658" width="21.28515625" style="1" customWidth="1"/>
    <col min="6659" max="6659" width="9.7109375" style="1" customWidth="1"/>
    <col min="6660" max="6660" width="14.140625" style="1" customWidth="1"/>
    <col min="6661" max="6661" width="9.5703125" style="1" customWidth="1"/>
    <col min="6662" max="6662" width="14" style="1" customWidth="1"/>
    <col min="6663" max="6663" width="11.28515625" style="1" bestFit="1" customWidth="1"/>
    <col min="6664" max="6664" width="15.42578125" style="1" customWidth="1"/>
    <col min="6665" max="6665" width="9.7109375" style="1" bestFit="1" customWidth="1"/>
    <col min="6666" max="6666" width="15.5703125" style="1" customWidth="1"/>
    <col min="6667" max="6910" width="9.140625" style="1"/>
    <col min="6911" max="6911" width="4.7109375" style="1" customWidth="1"/>
    <col min="6912" max="6912" width="6.42578125" style="1" customWidth="1"/>
    <col min="6913" max="6913" width="26" style="1" customWidth="1"/>
    <col min="6914" max="6914" width="21.28515625" style="1" customWidth="1"/>
    <col min="6915" max="6915" width="9.7109375" style="1" customWidth="1"/>
    <col min="6916" max="6916" width="14.140625" style="1" customWidth="1"/>
    <col min="6917" max="6917" width="9.5703125" style="1" customWidth="1"/>
    <col min="6918" max="6918" width="14" style="1" customWidth="1"/>
    <col min="6919" max="6919" width="11.28515625" style="1" bestFit="1" customWidth="1"/>
    <col min="6920" max="6920" width="15.42578125" style="1" customWidth="1"/>
    <col min="6921" max="6921" width="9.7109375" style="1" bestFit="1" customWidth="1"/>
    <col min="6922" max="6922" width="15.5703125" style="1" customWidth="1"/>
    <col min="6923" max="7166" width="9.140625" style="1"/>
    <col min="7167" max="7167" width="4.7109375" style="1" customWidth="1"/>
    <col min="7168" max="7168" width="6.42578125" style="1" customWidth="1"/>
    <col min="7169" max="7169" width="26" style="1" customWidth="1"/>
    <col min="7170" max="7170" width="21.28515625" style="1" customWidth="1"/>
    <col min="7171" max="7171" width="9.7109375" style="1" customWidth="1"/>
    <col min="7172" max="7172" width="14.140625" style="1" customWidth="1"/>
    <col min="7173" max="7173" width="9.5703125" style="1" customWidth="1"/>
    <col min="7174" max="7174" width="14" style="1" customWidth="1"/>
    <col min="7175" max="7175" width="11.28515625" style="1" bestFit="1" customWidth="1"/>
    <col min="7176" max="7176" width="15.42578125" style="1" customWidth="1"/>
    <col min="7177" max="7177" width="9.7109375" style="1" bestFit="1" customWidth="1"/>
    <col min="7178" max="7178" width="15.5703125" style="1" customWidth="1"/>
    <col min="7179" max="7422" width="9.140625" style="1"/>
    <col min="7423" max="7423" width="4.7109375" style="1" customWidth="1"/>
    <col min="7424" max="7424" width="6.42578125" style="1" customWidth="1"/>
    <col min="7425" max="7425" width="26" style="1" customWidth="1"/>
    <col min="7426" max="7426" width="21.28515625" style="1" customWidth="1"/>
    <col min="7427" max="7427" width="9.7109375" style="1" customWidth="1"/>
    <col min="7428" max="7428" width="14.140625" style="1" customWidth="1"/>
    <col min="7429" max="7429" width="9.5703125" style="1" customWidth="1"/>
    <col min="7430" max="7430" width="14" style="1" customWidth="1"/>
    <col min="7431" max="7431" width="11.28515625" style="1" bestFit="1" customWidth="1"/>
    <col min="7432" max="7432" width="15.42578125" style="1" customWidth="1"/>
    <col min="7433" max="7433" width="9.7109375" style="1" bestFit="1" customWidth="1"/>
    <col min="7434" max="7434" width="15.5703125" style="1" customWidth="1"/>
    <col min="7435" max="7678" width="9.140625" style="1"/>
    <col min="7679" max="7679" width="4.7109375" style="1" customWidth="1"/>
    <col min="7680" max="7680" width="6.42578125" style="1" customWidth="1"/>
    <col min="7681" max="7681" width="26" style="1" customWidth="1"/>
    <col min="7682" max="7682" width="21.28515625" style="1" customWidth="1"/>
    <col min="7683" max="7683" width="9.7109375" style="1" customWidth="1"/>
    <col min="7684" max="7684" width="14.140625" style="1" customWidth="1"/>
    <col min="7685" max="7685" width="9.5703125" style="1" customWidth="1"/>
    <col min="7686" max="7686" width="14" style="1" customWidth="1"/>
    <col min="7687" max="7687" width="11.28515625" style="1" bestFit="1" customWidth="1"/>
    <col min="7688" max="7688" width="15.42578125" style="1" customWidth="1"/>
    <col min="7689" max="7689" width="9.7109375" style="1" bestFit="1" customWidth="1"/>
    <col min="7690" max="7690" width="15.5703125" style="1" customWidth="1"/>
    <col min="7691" max="7934" width="9.140625" style="1"/>
    <col min="7935" max="7935" width="4.7109375" style="1" customWidth="1"/>
    <col min="7936" max="7936" width="6.42578125" style="1" customWidth="1"/>
    <col min="7937" max="7937" width="26" style="1" customWidth="1"/>
    <col min="7938" max="7938" width="21.28515625" style="1" customWidth="1"/>
    <col min="7939" max="7939" width="9.7109375" style="1" customWidth="1"/>
    <col min="7940" max="7940" width="14.140625" style="1" customWidth="1"/>
    <col min="7941" max="7941" width="9.5703125" style="1" customWidth="1"/>
    <col min="7942" max="7942" width="14" style="1" customWidth="1"/>
    <col min="7943" max="7943" width="11.28515625" style="1" bestFit="1" customWidth="1"/>
    <col min="7944" max="7944" width="15.42578125" style="1" customWidth="1"/>
    <col min="7945" max="7945" width="9.7109375" style="1" bestFit="1" customWidth="1"/>
    <col min="7946" max="7946" width="15.5703125" style="1" customWidth="1"/>
    <col min="7947" max="8190" width="9.140625" style="1"/>
    <col min="8191" max="8191" width="4.7109375" style="1" customWidth="1"/>
    <col min="8192" max="8192" width="6.42578125" style="1" customWidth="1"/>
    <col min="8193" max="8193" width="26" style="1" customWidth="1"/>
    <col min="8194" max="8194" width="21.28515625" style="1" customWidth="1"/>
    <col min="8195" max="8195" width="9.7109375" style="1" customWidth="1"/>
    <col min="8196" max="8196" width="14.140625" style="1" customWidth="1"/>
    <col min="8197" max="8197" width="9.5703125" style="1" customWidth="1"/>
    <col min="8198" max="8198" width="14" style="1" customWidth="1"/>
    <col min="8199" max="8199" width="11.28515625" style="1" bestFit="1" customWidth="1"/>
    <col min="8200" max="8200" width="15.42578125" style="1" customWidth="1"/>
    <col min="8201" max="8201" width="9.7109375" style="1" bestFit="1" customWidth="1"/>
    <col min="8202" max="8202" width="15.5703125" style="1" customWidth="1"/>
    <col min="8203" max="8446" width="9.140625" style="1"/>
    <col min="8447" max="8447" width="4.7109375" style="1" customWidth="1"/>
    <col min="8448" max="8448" width="6.42578125" style="1" customWidth="1"/>
    <col min="8449" max="8449" width="26" style="1" customWidth="1"/>
    <col min="8450" max="8450" width="21.28515625" style="1" customWidth="1"/>
    <col min="8451" max="8451" width="9.7109375" style="1" customWidth="1"/>
    <col min="8452" max="8452" width="14.140625" style="1" customWidth="1"/>
    <col min="8453" max="8453" width="9.5703125" style="1" customWidth="1"/>
    <col min="8454" max="8454" width="14" style="1" customWidth="1"/>
    <col min="8455" max="8455" width="11.28515625" style="1" bestFit="1" customWidth="1"/>
    <col min="8456" max="8456" width="15.42578125" style="1" customWidth="1"/>
    <col min="8457" max="8457" width="9.7109375" style="1" bestFit="1" customWidth="1"/>
    <col min="8458" max="8458" width="15.5703125" style="1" customWidth="1"/>
    <col min="8459" max="8702" width="9.140625" style="1"/>
    <col min="8703" max="8703" width="4.7109375" style="1" customWidth="1"/>
    <col min="8704" max="8704" width="6.42578125" style="1" customWidth="1"/>
    <col min="8705" max="8705" width="26" style="1" customWidth="1"/>
    <col min="8706" max="8706" width="21.28515625" style="1" customWidth="1"/>
    <col min="8707" max="8707" width="9.7109375" style="1" customWidth="1"/>
    <col min="8708" max="8708" width="14.140625" style="1" customWidth="1"/>
    <col min="8709" max="8709" width="9.5703125" style="1" customWidth="1"/>
    <col min="8710" max="8710" width="14" style="1" customWidth="1"/>
    <col min="8711" max="8711" width="11.28515625" style="1" bestFit="1" customWidth="1"/>
    <col min="8712" max="8712" width="15.42578125" style="1" customWidth="1"/>
    <col min="8713" max="8713" width="9.7109375" style="1" bestFit="1" customWidth="1"/>
    <col min="8714" max="8714" width="15.5703125" style="1" customWidth="1"/>
    <col min="8715" max="8958" width="9.140625" style="1"/>
    <col min="8959" max="8959" width="4.7109375" style="1" customWidth="1"/>
    <col min="8960" max="8960" width="6.42578125" style="1" customWidth="1"/>
    <col min="8961" max="8961" width="26" style="1" customWidth="1"/>
    <col min="8962" max="8962" width="21.28515625" style="1" customWidth="1"/>
    <col min="8963" max="8963" width="9.7109375" style="1" customWidth="1"/>
    <col min="8964" max="8964" width="14.140625" style="1" customWidth="1"/>
    <col min="8965" max="8965" width="9.5703125" style="1" customWidth="1"/>
    <col min="8966" max="8966" width="14" style="1" customWidth="1"/>
    <col min="8967" max="8967" width="11.28515625" style="1" bestFit="1" customWidth="1"/>
    <col min="8968" max="8968" width="15.42578125" style="1" customWidth="1"/>
    <col min="8969" max="8969" width="9.7109375" style="1" bestFit="1" customWidth="1"/>
    <col min="8970" max="8970" width="15.5703125" style="1" customWidth="1"/>
    <col min="8971" max="9214" width="9.140625" style="1"/>
    <col min="9215" max="9215" width="4.7109375" style="1" customWidth="1"/>
    <col min="9216" max="9216" width="6.42578125" style="1" customWidth="1"/>
    <col min="9217" max="9217" width="26" style="1" customWidth="1"/>
    <col min="9218" max="9218" width="21.28515625" style="1" customWidth="1"/>
    <col min="9219" max="9219" width="9.7109375" style="1" customWidth="1"/>
    <col min="9220" max="9220" width="14.140625" style="1" customWidth="1"/>
    <col min="9221" max="9221" width="9.5703125" style="1" customWidth="1"/>
    <col min="9222" max="9222" width="14" style="1" customWidth="1"/>
    <col min="9223" max="9223" width="11.28515625" style="1" bestFit="1" customWidth="1"/>
    <col min="9224" max="9224" width="15.42578125" style="1" customWidth="1"/>
    <col min="9225" max="9225" width="9.7109375" style="1" bestFit="1" customWidth="1"/>
    <col min="9226" max="9226" width="15.5703125" style="1" customWidth="1"/>
    <col min="9227" max="9470" width="9.140625" style="1"/>
    <col min="9471" max="9471" width="4.7109375" style="1" customWidth="1"/>
    <col min="9472" max="9472" width="6.42578125" style="1" customWidth="1"/>
    <col min="9473" max="9473" width="26" style="1" customWidth="1"/>
    <col min="9474" max="9474" width="21.28515625" style="1" customWidth="1"/>
    <col min="9475" max="9475" width="9.7109375" style="1" customWidth="1"/>
    <col min="9476" max="9476" width="14.140625" style="1" customWidth="1"/>
    <col min="9477" max="9477" width="9.5703125" style="1" customWidth="1"/>
    <col min="9478" max="9478" width="14" style="1" customWidth="1"/>
    <col min="9479" max="9479" width="11.28515625" style="1" bestFit="1" customWidth="1"/>
    <col min="9480" max="9480" width="15.42578125" style="1" customWidth="1"/>
    <col min="9481" max="9481" width="9.7109375" style="1" bestFit="1" customWidth="1"/>
    <col min="9482" max="9482" width="15.5703125" style="1" customWidth="1"/>
    <col min="9483" max="9726" width="9.140625" style="1"/>
    <col min="9727" max="9727" width="4.7109375" style="1" customWidth="1"/>
    <col min="9728" max="9728" width="6.42578125" style="1" customWidth="1"/>
    <col min="9729" max="9729" width="26" style="1" customWidth="1"/>
    <col min="9730" max="9730" width="21.28515625" style="1" customWidth="1"/>
    <col min="9731" max="9731" width="9.7109375" style="1" customWidth="1"/>
    <col min="9732" max="9732" width="14.140625" style="1" customWidth="1"/>
    <col min="9733" max="9733" width="9.5703125" style="1" customWidth="1"/>
    <col min="9734" max="9734" width="14" style="1" customWidth="1"/>
    <col min="9735" max="9735" width="11.28515625" style="1" bestFit="1" customWidth="1"/>
    <col min="9736" max="9736" width="15.42578125" style="1" customWidth="1"/>
    <col min="9737" max="9737" width="9.7109375" style="1" bestFit="1" customWidth="1"/>
    <col min="9738" max="9738" width="15.5703125" style="1" customWidth="1"/>
    <col min="9739" max="9982" width="9.140625" style="1"/>
    <col min="9983" max="9983" width="4.7109375" style="1" customWidth="1"/>
    <col min="9984" max="9984" width="6.42578125" style="1" customWidth="1"/>
    <col min="9985" max="9985" width="26" style="1" customWidth="1"/>
    <col min="9986" max="9986" width="21.28515625" style="1" customWidth="1"/>
    <col min="9987" max="9987" width="9.7109375" style="1" customWidth="1"/>
    <col min="9988" max="9988" width="14.140625" style="1" customWidth="1"/>
    <col min="9989" max="9989" width="9.5703125" style="1" customWidth="1"/>
    <col min="9990" max="9990" width="14" style="1" customWidth="1"/>
    <col min="9991" max="9991" width="11.28515625" style="1" bestFit="1" customWidth="1"/>
    <col min="9992" max="9992" width="15.42578125" style="1" customWidth="1"/>
    <col min="9993" max="9993" width="9.7109375" style="1" bestFit="1" customWidth="1"/>
    <col min="9994" max="9994" width="15.5703125" style="1" customWidth="1"/>
    <col min="9995" max="10238" width="9.140625" style="1"/>
    <col min="10239" max="10239" width="4.7109375" style="1" customWidth="1"/>
    <col min="10240" max="10240" width="6.42578125" style="1" customWidth="1"/>
    <col min="10241" max="10241" width="26" style="1" customWidth="1"/>
    <col min="10242" max="10242" width="21.28515625" style="1" customWidth="1"/>
    <col min="10243" max="10243" width="9.7109375" style="1" customWidth="1"/>
    <col min="10244" max="10244" width="14.140625" style="1" customWidth="1"/>
    <col min="10245" max="10245" width="9.5703125" style="1" customWidth="1"/>
    <col min="10246" max="10246" width="14" style="1" customWidth="1"/>
    <col min="10247" max="10247" width="11.28515625" style="1" bestFit="1" customWidth="1"/>
    <col min="10248" max="10248" width="15.42578125" style="1" customWidth="1"/>
    <col min="10249" max="10249" width="9.7109375" style="1" bestFit="1" customWidth="1"/>
    <col min="10250" max="10250" width="15.5703125" style="1" customWidth="1"/>
    <col min="10251" max="10494" width="9.140625" style="1"/>
    <col min="10495" max="10495" width="4.7109375" style="1" customWidth="1"/>
    <col min="10496" max="10496" width="6.42578125" style="1" customWidth="1"/>
    <col min="10497" max="10497" width="26" style="1" customWidth="1"/>
    <col min="10498" max="10498" width="21.28515625" style="1" customWidth="1"/>
    <col min="10499" max="10499" width="9.7109375" style="1" customWidth="1"/>
    <col min="10500" max="10500" width="14.140625" style="1" customWidth="1"/>
    <col min="10501" max="10501" width="9.5703125" style="1" customWidth="1"/>
    <col min="10502" max="10502" width="14" style="1" customWidth="1"/>
    <col min="10503" max="10503" width="11.28515625" style="1" bestFit="1" customWidth="1"/>
    <col min="10504" max="10504" width="15.42578125" style="1" customWidth="1"/>
    <col min="10505" max="10505" width="9.7109375" style="1" bestFit="1" customWidth="1"/>
    <col min="10506" max="10506" width="15.5703125" style="1" customWidth="1"/>
    <col min="10507" max="10750" width="9.140625" style="1"/>
    <col min="10751" max="10751" width="4.7109375" style="1" customWidth="1"/>
    <col min="10752" max="10752" width="6.42578125" style="1" customWidth="1"/>
    <col min="10753" max="10753" width="26" style="1" customWidth="1"/>
    <col min="10754" max="10754" width="21.28515625" style="1" customWidth="1"/>
    <col min="10755" max="10755" width="9.7109375" style="1" customWidth="1"/>
    <col min="10756" max="10756" width="14.140625" style="1" customWidth="1"/>
    <col min="10757" max="10757" width="9.5703125" style="1" customWidth="1"/>
    <col min="10758" max="10758" width="14" style="1" customWidth="1"/>
    <col min="10759" max="10759" width="11.28515625" style="1" bestFit="1" customWidth="1"/>
    <col min="10760" max="10760" width="15.42578125" style="1" customWidth="1"/>
    <col min="10761" max="10761" width="9.7109375" style="1" bestFit="1" customWidth="1"/>
    <col min="10762" max="10762" width="15.5703125" style="1" customWidth="1"/>
    <col min="10763" max="11006" width="9.140625" style="1"/>
    <col min="11007" max="11007" width="4.7109375" style="1" customWidth="1"/>
    <col min="11008" max="11008" width="6.42578125" style="1" customWidth="1"/>
    <col min="11009" max="11009" width="26" style="1" customWidth="1"/>
    <col min="11010" max="11010" width="21.28515625" style="1" customWidth="1"/>
    <col min="11011" max="11011" width="9.7109375" style="1" customWidth="1"/>
    <col min="11012" max="11012" width="14.140625" style="1" customWidth="1"/>
    <col min="11013" max="11013" width="9.5703125" style="1" customWidth="1"/>
    <col min="11014" max="11014" width="14" style="1" customWidth="1"/>
    <col min="11015" max="11015" width="11.28515625" style="1" bestFit="1" customWidth="1"/>
    <col min="11016" max="11016" width="15.42578125" style="1" customWidth="1"/>
    <col min="11017" max="11017" width="9.7109375" style="1" bestFit="1" customWidth="1"/>
    <col min="11018" max="11018" width="15.5703125" style="1" customWidth="1"/>
    <col min="11019" max="11262" width="9.140625" style="1"/>
    <col min="11263" max="11263" width="4.7109375" style="1" customWidth="1"/>
    <col min="11264" max="11264" width="6.42578125" style="1" customWidth="1"/>
    <col min="11265" max="11265" width="26" style="1" customWidth="1"/>
    <col min="11266" max="11266" width="21.28515625" style="1" customWidth="1"/>
    <col min="11267" max="11267" width="9.7109375" style="1" customWidth="1"/>
    <col min="11268" max="11268" width="14.140625" style="1" customWidth="1"/>
    <col min="11269" max="11269" width="9.5703125" style="1" customWidth="1"/>
    <col min="11270" max="11270" width="14" style="1" customWidth="1"/>
    <col min="11271" max="11271" width="11.28515625" style="1" bestFit="1" customWidth="1"/>
    <col min="11272" max="11272" width="15.42578125" style="1" customWidth="1"/>
    <col min="11273" max="11273" width="9.7109375" style="1" bestFit="1" customWidth="1"/>
    <col min="11274" max="11274" width="15.5703125" style="1" customWidth="1"/>
    <col min="11275" max="11518" width="9.140625" style="1"/>
    <col min="11519" max="11519" width="4.7109375" style="1" customWidth="1"/>
    <col min="11520" max="11520" width="6.42578125" style="1" customWidth="1"/>
    <col min="11521" max="11521" width="26" style="1" customWidth="1"/>
    <col min="11522" max="11522" width="21.28515625" style="1" customWidth="1"/>
    <col min="11523" max="11523" width="9.7109375" style="1" customWidth="1"/>
    <col min="11524" max="11524" width="14.140625" style="1" customWidth="1"/>
    <col min="11525" max="11525" width="9.5703125" style="1" customWidth="1"/>
    <col min="11526" max="11526" width="14" style="1" customWidth="1"/>
    <col min="11527" max="11527" width="11.28515625" style="1" bestFit="1" customWidth="1"/>
    <col min="11528" max="11528" width="15.42578125" style="1" customWidth="1"/>
    <col min="11529" max="11529" width="9.7109375" style="1" bestFit="1" customWidth="1"/>
    <col min="11530" max="11530" width="15.5703125" style="1" customWidth="1"/>
    <col min="11531" max="11774" width="9.140625" style="1"/>
    <col min="11775" max="11775" width="4.7109375" style="1" customWidth="1"/>
    <col min="11776" max="11776" width="6.42578125" style="1" customWidth="1"/>
    <col min="11777" max="11777" width="26" style="1" customWidth="1"/>
    <col min="11778" max="11778" width="21.28515625" style="1" customWidth="1"/>
    <col min="11779" max="11779" width="9.7109375" style="1" customWidth="1"/>
    <col min="11780" max="11780" width="14.140625" style="1" customWidth="1"/>
    <col min="11781" max="11781" width="9.5703125" style="1" customWidth="1"/>
    <col min="11782" max="11782" width="14" style="1" customWidth="1"/>
    <col min="11783" max="11783" width="11.28515625" style="1" bestFit="1" customWidth="1"/>
    <col min="11784" max="11784" width="15.42578125" style="1" customWidth="1"/>
    <col min="11785" max="11785" width="9.7109375" style="1" bestFit="1" customWidth="1"/>
    <col min="11786" max="11786" width="15.5703125" style="1" customWidth="1"/>
    <col min="11787" max="12030" width="9.140625" style="1"/>
    <col min="12031" max="12031" width="4.7109375" style="1" customWidth="1"/>
    <col min="12032" max="12032" width="6.42578125" style="1" customWidth="1"/>
    <col min="12033" max="12033" width="26" style="1" customWidth="1"/>
    <col min="12034" max="12034" width="21.28515625" style="1" customWidth="1"/>
    <col min="12035" max="12035" width="9.7109375" style="1" customWidth="1"/>
    <col min="12036" max="12036" width="14.140625" style="1" customWidth="1"/>
    <col min="12037" max="12037" width="9.5703125" style="1" customWidth="1"/>
    <col min="12038" max="12038" width="14" style="1" customWidth="1"/>
    <col min="12039" max="12039" width="11.28515625" style="1" bestFit="1" customWidth="1"/>
    <col min="12040" max="12040" width="15.42578125" style="1" customWidth="1"/>
    <col min="12041" max="12041" width="9.7109375" style="1" bestFit="1" customWidth="1"/>
    <col min="12042" max="12042" width="15.5703125" style="1" customWidth="1"/>
    <col min="12043" max="12286" width="9.140625" style="1"/>
    <col min="12287" max="12287" width="4.7109375" style="1" customWidth="1"/>
    <col min="12288" max="12288" width="6.42578125" style="1" customWidth="1"/>
    <col min="12289" max="12289" width="26" style="1" customWidth="1"/>
    <col min="12290" max="12290" width="21.28515625" style="1" customWidth="1"/>
    <col min="12291" max="12291" width="9.7109375" style="1" customWidth="1"/>
    <col min="12292" max="12292" width="14.140625" style="1" customWidth="1"/>
    <col min="12293" max="12293" width="9.5703125" style="1" customWidth="1"/>
    <col min="12294" max="12294" width="14" style="1" customWidth="1"/>
    <col min="12295" max="12295" width="11.28515625" style="1" bestFit="1" customWidth="1"/>
    <col min="12296" max="12296" width="15.42578125" style="1" customWidth="1"/>
    <col min="12297" max="12297" width="9.7109375" style="1" bestFit="1" customWidth="1"/>
    <col min="12298" max="12298" width="15.5703125" style="1" customWidth="1"/>
    <col min="12299" max="12542" width="9.140625" style="1"/>
    <col min="12543" max="12543" width="4.7109375" style="1" customWidth="1"/>
    <col min="12544" max="12544" width="6.42578125" style="1" customWidth="1"/>
    <col min="12545" max="12545" width="26" style="1" customWidth="1"/>
    <col min="12546" max="12546" width="21.28515625" style="1" customWidth="1"/>
    <col min="12547" max="12547" width="9.7109375" style="1" customWidth="1"/>
    <col min="12548" max="12548" width="14.140625" style="1" customWidth="1"/>
    <col min="12549" max="12549" width="9.5703125" style="1" customWidth="1"/>
    <col min="12550" max="12550" width="14" style="1" customWidth="1"/>
    <col min="12551" max="12551" width="11.28515625" style="1" bestFit="1" customWidth="1"/>
    <col min="12552" max="12552" width="15.42578125" style="1" customWidth="1"/>
    <col min="12553" max="12553" width="9.7109375" style="1" bestFit="1" customWidth="1"/>
    <col min="12554" max="12554" width="15.5703125" style="1" customWidth="1"/>
    <col min="12555" max="12798" width="9.140625" style="1"/>
    <col min="12799" max="12799" width="4.7109375" style="1" customWidth="1"/>
    <col min="12800" max="12800" width="6.42578125" style="1" customWidth="1"/>
    <col min="12801" max="12801" width="26" style="1" customWidth="1"/>
    <col min="12802" max="12802" width="21.28515625" style="1" customWidth="1"/>
    <col min="12803" max="12803" width="9.7109375" style="1" customWidth="1"/>
    <col min="12804" max="12804" width="14.140625" style="1" customWidth="1"/>
    <col min="12805" max="12805" width="9.5703125" style="1" customWidth="1"/>
    <col min="12806" max="12806" width="14" style="1" customWidth="1"/>
    <col min="12807" max="12807" width="11.28515625" style="1" bestFit="1" customWidth="1"/>
    <col min="12808" max="12808" width="15.42578125" style="1" customWidth="1"/>
    <col min="12809" max="12809" width="9.7109375" style="1" bestFit="1" customWidth="1"/>
    <col min="12810" max="12810" width="15.5703125" style="1" customWidth="1"/>
    <col min="12811" max="13054" width="9.140625" style="1"/>
    <col min="13055" max="13055" width="4.7109375" style="1" customWidth="1"/>
    <col min="13056" max="13056" width="6.42578125" style="1" customWidth="1"/>
    <col min="13057" max="13057" width="26" style="1" customWidth="1"/>
    <col min="13058" max="13058" width="21.28515625" style="1" customWidth="1"/>
    <col min="13059" max="13059" width="9.7109375" style="1" customWidth="1"/>
    <col min="13060" max="13060" width="14.140625" style="1" customWidth="1"/>
    <col min="13061" max="13061" width="9.5703125" style="1" customWidth="1"/>
    <col min="13062" max="13062" width="14" style="1" customWidth="1"/>
    <col min="13063" max="13063" width="11.28515625" style="1" bestFit="1" customWidth="1"/>
    <col min="13064" max="13064" width="15.42578125" style="1" customWidth="1"/>
    <col min="13065" max="13065" width="9.7109375" style="1" bestFit="1" customWidth="1"/>
    <col min="13066" max="13066" width="15.5703125" style="1" customWidth="1"/>
    <col min="13067" max="13310" width="9.140625" style="1"/>
    <col min="13311" max="13311" width="4.7109375" style="1" customWidth="1"/>
    <col min="13312" max="13312" width="6.42578125" style="1" customWidth="1"/>
    <col min="13313" max="13313" width="26" style="1" customWidth="1"/>
    <col min="13314" max="13314" width="21.28515625" style="1" customWidth="1"/>
    <col min="13315" max="13315" width="9.7109375" style="1" customWidth="1"/>
    <col min="13316" max="13316" width="14.140625" style="1" customWidth="1"/>
    <col min="13317" max="13317" width="9.5703125" style="1" customWidth="1"/>
    <col min="13318" max="13318" width="14" style="1" customWidth="1"/>
    <col min="13319" max="13319" width="11.28515625" style="1" bestFit="1" customWidth="1"/>
    <col min="13320" max="13320" width="15.42578125" style="1" customWidth="1"/>
    <col min="13321" max="13321" width="9.7109375" style="1" bestFit="1" customWidth="1"/>
    <col min="13322" max="13322" width="15.5703125" style="1" customWidth="1"/>
    <col min="13323" max="13566" width="9.140625" style="1"/>
    <col min="13567" max="13567" width="4.7109375" style="1" customWidth="1"/>
    <col min="13568" max="13568" width="6.42578125" style="1" customWidth="1"/>
    <col min="13569" max="13569" width="26" style="1" customWidth="1"/>
    <col min="13570" max="13570" width="21.28515625" style="1" customWidth="1"/>
    <col min="13571" max="13571" width="9.7109375" style="1" customWidth="1"/>
    <col min="13572" max="13572" width="14.140625" style="1" customWidth="1"/>
    <col min="13573" max="13573" width="9.5703125" style="1" customWidth="1"/>
    <col min="13574" max="13574" width="14" style="1" customWidth="1"/>
    <col min="13575" max="13575" width="11.28515625" style="1" bestFit="1" customWidth="1"/>
    <col min="13576" max="13576" width="15.42578125" style="1" customWidth="1"/>
    <col min="13577" max="13577" width="9.7109375" style="1" bestFit="1" customWidth="1"/>
    <col min="13578" max="13578" width="15.5703125" style="1" customWidth="1"/>
    <col min="13579" max="13822" width="9.140625" style="1"/>
    <col min="13823" max="13823" width="4.7109375" style="1" customWidth="1"/>
    <col min="13824" max="13824" width="6.42578125" style="1" customWidth="1"/>
    <col min="13825" max="13825" width="26" style="1" customWidth="1"/>
    <col min="13826" max="13826" width="21.28515625" style="1" customWidth="1"/>
    <col min="13827" max="13827" width="9.7109375" style="1" customWidth="1"/>
    <col min="13828" max="13828" width="14.140625" style="1" customWidth="1"/>
    <col min="13829" max="13829" width="9.5703125" style="1" customWidth="1"/>
    <col min="13830" max="13830" width="14" style="1" customWidth="1"/>
    <col min="13831" max="13831" width="11.28515625" style="1" bestFit="1" customWidth="1"/>
    <col min="13832" max="13832" width="15.42578125" style="1" customWidth="1"/>
    <col min="13833" max="13833" width="9.7109375" style="1" bestFit="1" customWidth="1"/>
    <col min="13834" max="13834" width="15.5703125" style="1" customWidth="1"/>
    <col min="13835" max="14078" width="9.140625" style="1"/>
    <col min="14079" max="14079" width="4.7109375" style="1" customWidth="1"/>
    <col min="14080" max="14080" width="6.42578125" style="1" customWidth="1"/>
    <col min="14081" max="14081" width="26" style="1" customWidth="1"/>
    <col min="14082" max="14082" width="21.28515625" style="1" customWidth="1"/>
    <col min="14083" max="14083" width="9.7109375" style="1" customWidth="1"/>
    <col min="14084" max="14084" width="14.140625" style="1" customWidth="1"/>
    <col min="14085" max="14085" width="9.5703125" style="1" customWidth="1"/>
    <col min="14086" max="14086" width="14" style="1" customWidth="1"/>
    <col min="14087" max="14087" width="11.28515625" style="1" bestFit="1" customWidth="1"/>
    <col min="14088" max="14088" width="15.42578125" style="1" customWidth="1"/>
    <col min="14089" max="14089" width="9.7109375" style="1" bestFit="1" customWidth="1"/>
    <col min="14090" max="14090" width="15.5703125" style="1" customWidth="1"/>
    <col min="14091" max="14334" width="9.140625" style="1"/>
    <col min="14335" max="14335" width="4.7109375" style="1" customWidth="1"/>
    <col min="14336" max="14336" width="6.42578125" style="1" customWidth="1"/>
    <col min="14337" max="14337" width="26" style="1" customWidth="1"/>
    <col min="14338" max="14338" width="21.28515625" style="1" customWidth="1"/>
    <col min="14339" max="14339" width="9.7109375" style="1" customWidth="1"/>
    <col min="14340" max="14340" width="14.140625" style="1" customWidth="1"/>
    <col min="14341" max="14341" width="9.5703125" style="1" customWidth="1"/>
    <col min="14342" max="14342" width="14" style="1" customWidth="1"/>
    <col min="14343" max="14343" width="11.28515625" style="1" bestFit="1" customWidth="1"/>
    <col min="14344" max="14344" width="15.42578125" style="1" customWidth="1"/>
    <col min="14345" max="14345" width="9.7109375" style="1" bestFit="1" customWidth="1"/>
    <col min="14346" max="14346" width="15.5703125" style="1" customWidth="1"/>
    <col min="14347" max="14590" width="9.140625" style="1"/>
    <col min="14591" max="14591" width="4.7109375" style="1" customWidth="1"/>
    <col min="14592" max="14592" width="6.42578125" style="1" customWidth="1"/>
    <col min="14593" max="14593" width="26" style="1" customWidth="1"/>
    <col min="14594" max="14594" width="21.28515625" style="1" customWidth="1"/>
    <col min="14595" max="14595" width="9.7109375" style="1" customWidth="1"/>
    <col min="14596" max="14596" width="14.140625" style="1" customWidth="1"/>
    <col min="14597" max="14597" width="9.5703125" style="1" customWidth="1"/>
    <col min="14598" max="14598" width="14" style="1" customWidth="1"/>
    <col min="14599" max="14599" width="11.28515625" style="1" bestFit="1" customWidth="1"/>
    <col min="14600" max="14600" width="15.42578125" style="1" customWidth="1"/>
    <col min="14601" max="14601" width="9.7109375" style="1" bestFit="1" customWidth="1"/>
    <col min="14602" max="14602" width="15.5703125" style="1" customWidth="1"/>
    <col min="14603" max="14846" width="9.140625" style="1"/>
    <col min="14847" max="14847" width="4.7109375" style="1" customWidth="1"/>
    <col min="14848" max="14848" width="6.42578125" style="1" customWidth="1"/>
    <col min="14849" max="14849" width="26" style="1" customWidth="1"/>
    <col min="14850" max="14850" width="21.28515625" style="1" customWidth="1"/>
    <col min="14851" max="14851" width="9.7109375" style="1" customWidth="1"/>
    <col min="14852" max="14852" width="14.140625" style="1" customWidth="1"/>
    <col min="14853" max="14853" width="9.5703125" style="1" customWidth="1"/>
    <col min="14854" max="14854" width="14" style="1" customWidth="1"/>
    <col min="14855" max="14855" width="11.28515625" style="1" bestFit="1" customWidth="1"/>
    <col min="14856" max="14856" width="15.42578125" style="1" customWidth="1"/>
    <col min="14857" max="14857" width="9.7109375" style="1" bestFit="1" customWidth="1"/>
    <col min="14858" max="14858" width="15.5703125" style="1" customWidth="1"/>
    <col min="14859" max="15102" width="9.140625" style="1"/>
    <col min="15103" max="15103" width="4.7109375" style="1" customWidth="1"/>
    <col min="15104" max="15104" width="6.42578125" style="1" customWidth="1"/>
    <col min="15105" max="15105" width="26" style="1" customWidth="1"/>
    <col min="15106" max="15106" width="21.28515625" style="1" customWidth="1"/>
    <col min="15107" max="15107" width="9.7109375" style="1" customWidth="1"/>
    <col min="15108" max="15108" width="14.140625" style="1" customWidth="1"/>
    <col min="15109" max="15109" width="9.5703125" style="1" customWidth="1"/>
    <col min="15110" max="15110" width="14" style="1" customWidth="1"/>
    <col min="15111" max="15111" width="11.28515625" style="1" bestFit="1" customWidth="1"/>
    <col min="15112" max="15112" width="15.42578125" style="1" customWidth="1"/>
    <col min="15113" max="15113" width="9.7109375" style="1" bestFit="1" customWidth="1"/>
    <col min="15114" max="15114" width="15.5703125" style="1" customWidth="1"/>
    <col min="15115" max="15358" width="9.140625" style="1"/>
    <col min="15359" max="15359" width="4.7109375" style="1" customWidth="1"/>
    <col min="15360" max="15360" width="6.42578125" style="1" customWidth="1"/>
    <col min="15361" max="15361" width="26" style="1" customWidth="1"/>
    <col min="15362" max="15362" width="21.28515625" style="1" customWidth="1"/>
    <col min="15363" max="15363" width="9.7109375" style="1" customWidth="1"/>
    <col min="15364" max="15364" width="14.140625" style="1" customWidth="1"/>
    <col min="15365" max="15365" width="9.5703125" style="1" customWidth="1"/>
    <col min="15366" max="15366" width="14" style="1" customWidth="1"/>
    <col min="15367" max="15367" width="11.28515625" style="1" bestFit="1" customWidth="1"/>
    <col min="15368" max="15368" width="15.42578125" style="1" customWidth="1"/>
    <col min="15369" max="15369" width="9.7109375" style="1" bestFit="1" customWidth="1"/>
    <col min="15370" max="15370" width="15.5703125" style="1" customWidth="1"/>
    <col min="15371" max="15614" width="9.140625" style="1"/>
    <col min="15615" max="15615" width="4.7109375" style="1" customWidth="1"/>
    <col min="15616" max="15616" width="6.42578125" style="1" customWidth="1"/>
    <col min="15617" max="15617" width="26" style="1" customWidth="1"/>
    <col min="15618" max="15618" width="21.28515625" style="1" customWidth="1"/>
    <col min="15619" max="15619" width="9.7109375" style="1" customWidth="1"/>
    <col min="15620" max="15620" width="14.140625" style="1" customWidth="1"/>
    <col min="15621" max="15621" width="9.5703125" style="1" customWidth="1"/>
    <col min="15622" max="15622" width="14" style="1" customWidth="1"/>
    <col min="15623" max="15623" width="11.28515625" style="1" bestFit="1" customWidth="1"/>
    <col min="15624" max="15624" width="15.42578125" style="1" customWidth="1"/>
    <col min="15625" max="15625" width="9.7109375" style="1" bestFit="1" customWidth="1"/>
    <col min="15626" max="15626" width="15.5703125" style="1" customWidth="1"/>
    <col min="15627" max="15870" width="9.140625" style="1"/>
    <col min="15871" max="15871" width="4.7109375" style="1" customWidth="1"/>
    <col min="15872" max="15872" width="6.42578125" style="1" customWidth="1"/>
    <col min="15873" max="15873" width="26" style="1" customWidth="1"/>
    <col min="15874" max="15874" width="21.28515625" style="1" customWidth="1"/>
    <col min="15875" max="15875" width="9.7109375" style="1" customWidth="1"/>
    <col min="15876" max="15876" width="14.140625" style="1" customWidth="1"/>
    <col min="15877" max="15877" width="9.5703125" style="1" customWidth="1"/>
    <col min="15878" max="15878" width="14" style="1" customWidth="1"/>
    <col min="15879" max="15879" width="11.28515625" style="1" bestFit="1" customWidth="1"/>
    <col min="15880" max="15880" width="15.42578125" style="1" customWidth="1"/>
    <col min="15881" max="15881" width="9.7109375" style="1" bestFit="1" customWidth="1"/>
    <col min="15882" max="15882" width="15.5703125" style="1" customWidth="1"/>
    <col min="15883" max="16126" width="9.140625" style="1"/>
    <col min="16127" max="16127" width="4.7109375" style="1" customWidth="1"/>
    <col min="16128" max="16128" width="6.42578125" style="1" customWidth="1"/>
    <col min="16129" max="16129" width="26" style="1" customWidth="1"/>
    <col min="16130" max="16130" width="21.28515625" style="1" customWidth="1"/>
    <col min="16131" max="16131" width="9.7109375" style="1" customWidth="1"/>
    <col min="16132" max="16132" width="14.140625" style="1" customWidth="1"/>
    <col min="16133" max="16133" width="9.5703125" style="1" customWidth="1"/>
    <col min="16134" max="16134" width="14" style="1" customWidth="1"/>
    <col min="16135" max="16135" width="11.28515625" style="1" bestFit="1" customWidth="1"/>
    <col min="16136" max="16136" width="15.42578125" style="1" customWidth="1"/>
    <col min="16137" max="16137" width="9.7109375" style="1" bestFit="1" customWidth="1"/>
    <col min="16138" max="16138" width="15.5703125" style="1" customWidth="1"/>
    <col min="16139" max="16384" width="9.140625" style="1"/>
  </cols>
  <sheetData>
    <row r="1" spans="1:10" ht="18" customHeight="1">
      <c r="A1" s="58" t="s">
        <v>134</v>
      </c>
      <c r="B1" s="58"/>
      <c r="C1" s="58"/>
      <c r="D1" s="58"/>
      <c r="E1" s="58"/>
      <c r="F1" s="58"/>
      <c r="G1" s="58"/>
      <c r="H1" s="58"/>
      <c r="I1" s="58"/>
      <c r="J1" s="58"/>
    </row>
    <row r="2" spans="1:10" ht="18.75" customHeight="1">
      <c r="A2" s="69" t="s">
        <v>98</v>
      </c>
      <c r="B2" s="70"/>
      <c r="C2" s="70"/>
      <c r="D2" s="70"/>
      <c r="E2" s="70"/>
      <c r="F2" s="70"/>
      <c r="G2" s="70"/>
      <c r="H2" s="70"/>
      <c r="I2" s="70"/>
      <c r="J2" s="71"/>
    </row>
    <row r="3" spans="1:10" ht="18.75" customHeight="1">
      <c r="A3" s="69" t="s">
        <v>99</v>
      </c>
      <c r="B3" s="70"/>
      <c r="C3" s="70"/>
      <c r="D3" s="70"/>
      <c r="E3" s="70"/>
      <c r="F3" s="70"/>
      <c r="G3" s="70"/>
      <c r="H3" s="70"/>
      <c r="I3" s="70"/>
      <c r="J3" s="71"/>
    </row>
    <row r="4" spans="1:10" ht="18.75" customHeight="1">
      <c r="A4" s="60" t="s">
        <v>0</v>
      </c>
      <c r="B4" s="61"/>
      <c r="C4" s="61"/>
      <c r="D4" s="61"/>
      <c r="E4" s="61"/>
      <c r="F4" s="61"/>
      <c r="G4" s="61"/>
      <c r="H4" s="61"/>
      <c r="I4" s="61"/>
      <c r="J4" s="62"/>
    </row>
    <row r="5" spans="1:10" ht="21" customHeight="1">
      <c r="A5" s="63" t="s">
        <v>1</v>
      </c>
      <c r="B5" s="29"/>
      <c r="C5" s="63" t="s">
        <v>2</v>
      </c>
      <c r="D5" s="66" t="s">
        <v>135</v>
      </c>
      <c r="E5" s="67"/>
      <c r="F5" s="67"/>
      <c r="G5" s="67"/>
      <c r="H5" s="67"/>
      <c r="I5" s="67"/>
      <c r="J5" s="68"/>
    </row>
    <row r="6" spans="1:10" ht="17.25" customHeight="1">
      <c r="A6" s="64"/>
      <c r="B6" s="30"/>
      <c r="C6" s="64"/>
      <c r="D6" s="54" t="s">
        <v>132</v>
      </c>
      <c r="E6" s="55"/>
      <c r="F6" s="54" t="s">
        <v>133</v>
      </c>
      <c r="G6" s="55"/>
      <c r="H6" s="54" t="s">
        <v>131</v>
      </c>
      <c r="I6" s="55"/>
      <c r="J6" s="56" t="s">
        <v>87</v>
      </c>
    </row>
    <row r="7" spans="1:10" ht="17.45" customHeight="1">
      <c r="A7" s="65"/>
      <c r="B7" s="31"/>
      <c r="C7" s="65"/>
      <c r="D7" s="37" t="s">
        <v>85</v>
      </c>
      <c r="E7" s="37" t="s">
        <v>86</v>
      </c>
      <c r="F7" s="37" t="s">
        <v>85</v>
      </c>
      <c r="G7" s="37" t="s">
        <v>86</v>
      </c>
      <c r="H7" s="37" t="s">
        <v>85</v>
      </c>
      <c r="I7" s="37" t="s">
        <v>86</v>
      </c>
      <c r="J7" s="57"/>
    </row>
    <row r="8" spans="1:10" ht="38.25">
      <c r="A8" s="50" t="s">
        <v>3</v>
      </c>
      <c r="B8" s="5" t="s">
        <v>63</v>
      </c>
      <c r="C8" s="34" t="s">
        <v>88</v>
      </c>
      <c r="D8" s="7"/>
      <c r="E8" s="8"/>
      <c r="F8" s="7"/>
      <c r="G8" s="9"/>
      <c r="H8" s="7"/>
      <c r="I8" s="9"/>
      <c r="J8" s="10"/>
    </row>
    <row r="9" spans="1:10" ht="25.5">
      <c r="A9" s="51"/>
      <c r="B9" s="5" t="s">
        <v>64</v>
      </c>
      <c r="C9" s="34" t="s">
        <v>89</v>
      </c>
      <c r="D9" s="7"/>
      <c r="E9" s="9"/>
      <c r="F9" s="7"/>
      <c r="G9" s="9"/>
      <c r="H9" s="7"/>
      <c r="I9" s="9"/>
      <c r="J9" s="10"/>
    </row>
    <row r="10" spans="1:10" ht="25.5">
      <c r="A10" s="51"/>
      <c r="B10" s="5" t="s">
        <v>65</v>
      </c>
      <c r="C10" s="34" t="s">
        <v>90</v>
      </c>
      <c r="D10" s="7"/>
      <c r="E10" s="9"/>
      <c r="F10" s="7"/>
      <c r="G10" s="9"/>
      <c r="H10" s="7"/>
      <c r="I10" s="9"/>
      <c r="J10" s="10"/>
    </row>
    <row r="11" spans="1:10" ht="51">
      <c r="A11" s="52"/>
      <c r="B11" s="5" t="s">
        <v>66</v>
      </c>
      <c r="C11" s="34" t="s">
        <v>91</v>
      </c>
      <c r="D11" s="7"/>
      <c r="E11" s="9"/>
      <c r="F11" s="7"/>
      <c r="G11" s="9"/>
      <c r="H11" s="7"/>
      <c r="I11" s="9"/>
      <c r="J11" s="10"/>
    </row>
    <row r="12" spans="1:10" ht="307.14999999999998" customHeight="1">
      <c r="A12" s="50" t="s">
        <v>8</v>
      </c>
      <c r="B12" s="5" t="s">
        <v>67</v>
      </c>
      <c r="C12" s="34" t="s">
        <v>119</v>
      </c>
      <c r="D12" s="7"/>
      <c r="E12" s="12"/>
      <c r="F12" s="7"/>
      <c r="G12" s="12"/>
      <c r="H12" s="7"/>
      <c r="I12" s="12"/>
      <c r="J12" s="10"/>
    </row>
    <row r="13" spans="1:10" ht="74.45" customHeight="1">
      <c r="A13" s="51"/>
      <c r="B13" s="5" t="s">
        <v>68</v>
      </c>
      <c r="C13" s="35" t="s">
        <v>118</v>
      </c>
      <c r="D13" s="14"/>
      <c r="E13" s="8"/>
      <c r="F13" s="14"/>
      <c r="G13" s="8"/>
      <c r="H13" s="14"/>
      <c r="I13" s="8"/>
      <c r="J13" s="10"/>
    </row>
    <row r="14" spans="1:10" ht="259.89999999999998" customHeight="1">
      <c r="A14" s="51"/>
      <c r="B14" s="5" t="s">
        <v>69</v>
      </c>
      <c r="C14" s="34" t="s">
        <v>120</v>
      </c>
      <c r="D14" s="7"/>
      <c r="E14" s="16"/>
      <c r="F14" s="7"/>
      <c r="G14" s="15"/>
      <c r="H14" s="7"/>
      <c r="I14" s="15"/>
      <c r="J14" s="17"/>
    </row>
    <row r="15" spans="1:10" ht="129" customHeight="1">
      <c r="A15" s="51"/>
      <c r="B15" s="5" t="s">
        <v>70</v>
      </c>
      <c r="C15" s="34" t="s">
        <v>121</v>
      </c>
      <c r="D15" s="7"/>
      <c r="E15" s="18"/>
      <c r="F15" s="7"/>
      <c r="G15" s="18"/>
      <c r="H15" s="7"/>
      <c r="I15" s="18"/>
      <c r="J15" s="10"/>
    </row>
    <row r="16" spans="1:10" ht="221.45" customHeight="1">
      <c r="A16" s="51"/>
      <c r="B16" s="5" t="s">
        <v>71</v>
      </c>
      <c r="C16" s="35" t="s">
        <v>122</v>
      </c>
      <c r="D16" s="7"/>
      <c r="E16" s="15"/>
      <c r="F16" s="7"/>
      <c r="G16" s="18"/>
      <c r="H16" s="7"/>
      <c r="I16" s="18"/>
      <c r="J16" s="10"/>
    </row>
    <row r="17" spans="1:10" ht="140.44999999999999" customHeight="1">
      <c r="A17" s="51"/>
      <c r="B17" s="5" t="s">
        <v>72</v>
      </c>
      <c r="C17" s="34" t="s">
        <v>123</v>
      </c>
      <c r="D17" s="7"/>
      <c r="E17" s="9"/>
      <c r="F17" s="19"/>
      <c r="H17" s="7"/>
      <c r="I17" s="9"/>
      <c r="J17" s="10"/>
    </row>
    <row r="18" spans="1:10" ht="204">
      <c r="A18" s="51"/>
      <c r="B18" s="5" t="s">
        <v>73</v>
      </c>
      <c r="C18" s="34" t="s">
        <v>124</v>
      </c>
      <c r="D18" s="7"/>
      <c r="E18" s="8"/>
      <c r="F18" s="7"/>
      <c r="G18" s="8"/>
      <c r="H18" s="7"/>
      <c r="I18" s="8"/>
      <c r="J18" s="10"/>
    </row>
    <row r="19" spans="1:10" ht="114.75">
      <c r="A19" s="51"/>
      <c r="B19" s="5" t="s">
        <v>74</v>
      </c>
      <c r="C19" s="34" t="s">
        <v>125</v>
      </c>
      <c r="D19" s="7"/>
      <c r="E19" s="21"/>
      <c r="F19" s="7"/>
      <c r="G19" s="21"/>
      <c r="H19" s="7"/>
      <c r="I19" s="21"/>
      <c r="J19" s="10"/>
    </row>
    <row r="20" spans="1:10" ht="51">
      <c r="A20" s="51"/>
      <c r="B20" s="5" t="s">
        <v>75</v>
      </c>
      <c r="C20" s="34" t="s">
        <v>126</v>
      </c>
      <c r="D20" s="7"/>
      <c r="E20" s="8"/>
      <c r="F20" s="7"/>
      <c r="G20" s="8"/>
      <c r="H20" s="7"/>
      <c r="I20" s="8"/>
      <c r="J20" s="10"/>
    </row>
    <row r="21" spans="1:10" ht="138" customHeight="1">
      <c r="A21" s="51"/>
      <c r="B21" s="5" t="s">
        <v>76</v>
      </c>
      <c r="C21" s="36" t="s">
        <v>127</v>
      </c>
      <c r="D21" s="7"/>
      <c r="E21" s="12"/>
      <c r="F21" s="7"/>
      <c r="G21" s="9"/>
      <c r="H21" s="7"/>
      <c r="I21" s="9"/>
      <c r="J21" s="10"/>
    </row>
    <row r="22" spans="1:10" ht="140.44999999999999" customHeight="1">
      <c r="A22" s="52"/>
      <c r="B22" s="5" t="s">
        <v>77</v>
      </c>
      <c r="C22" s="34" t="s">
        <v>128</v>
      </c>
      <c r="D22" s="7"/>
      <c r="E22" s="16"/>
      <c r="F22" s="9"/>
      <c r="G22" s="16"/>
      <c r="H22" s="7"/>
      <c r="I22" s="16"/>
      <c r="J22" s="17"/>
    </row>
    <row r="23" spans="1:10">
      <c r="A23" s="50" t="s">
        <v>9</v>
      </c>
      <c r="B23" s="5" t="s">
        <v>78</v>
      </c>
      <c r="C23" s="36" t="s">
        <v>92</v>
      </c>
      <c r="D23" s="7"/>
      <c r="E23" s="8"/>
      <c r="F23" s="7"/>
      <c r="G23" s="8"/>
      <c r="H23" s="7"/>
      <c r="I23" s="8"/>
      <c r="J23" s="10"/>
    </row>
    <row r="24" spans="1:10">
      <c r="A24" s="51"/>
      <c r="B24" s="5" t="s">
        <v>79</v>
      </c>
      <c r="C24" s="36" t="s">
        <v>11</v>
      </c>
      <c r="D24" s="6"/>
      <c r="E24" s="22"/>
      <c r="F24" s="6"/>
      <c r="G24" s="22"/>
      <c r="H24" s="6"/>
      <c r="I24" s="22"/>
      <c r="J24" s="10"/>
    </row>
    <row r="25" spans="1:10" ht="25.5">
      <c r="A25" s="51"/>
      <c r="B25" s="5" t="s">
        <v>80</v>
      </c>
      <c r="C25" s="36" t="s">
        <v>93</v>
      </c>
      <c r="D25" s="7"/>
      <c r="E25" s="8"/>
      <c r="F25" s="7"/>
      <c r="G25" s="8"/>
      <c r="H25" s="7"/>
      <c r="I25" s="8"/>
      <c r="J25" s="10"/>
    </row>
    <row r="26" spans="1:10">
      <c r="A26" s="51"/>
      <c r="B26" s="5" t="s">
        <v>81</v>
      </c>
      <c r="C26" s="36" t="s">
        <v>94</v>
      </c>
      <c r="D26" s="7"/>
      <c r="E26" s="8"/>
      <c r="F26" s="7"/>
      <c r="G26" s="8"/>
      <c r="H26" s="7"/>
      <c r="I26" s="8"/>
      <c r="J26" s="10"/>
    </row>
    <row r="27" spans="1:10">
      <c r="A27" s="51"/>
      <c r="B27" s="5" t="s">
        <v>82</v>
      </c>
      <c r="C27" s="36" t="s">
        <v>95</v>
      </c>
      <c r="D27" s="7"/>
      <c r="E27" s="9"/>
      <c r="F27" s="7"/>
      <c r="G27" s="9"/>
      <c r="H27" s="7"/>
      <c r="I27" s="9"/>
      <c r="J27" s="10"/>
    </row>
    <row r="28" spans="1:10">
      <c r="A28" s="51"/>
      <c r="B28" s="5" t="s">
        <v>83</v>
      </c>
      <c r="C28" s="36" t="s">
        <v>96</v>
      </c>
      <c r="D28" s="7"/>
      <c r="E28" s="8"/>
      <c r="F28" s="7"/>
      <c r="G28" s="8"/>
      <c r="H28" s="7"/>
      <c r="I28" s="8"/>
      <c r="J28" s="10"/>
    </row>
    <row r="29" spans="1:10">
      <c r="A29" s="52"/>
      <c r="B29" s="5" t="s">
        <v>84</v>
      </c>
      <c r="C29" s="36" t="s">
        <v>97</v>
      </c>
      <c r="D29" s="7"/>
      <c r="E29" s="12"/>
      <c r="F29" s="7"/>
      <c r="G29" s="12"/>
      <c r="H29" s="7"/>
      <c r="I29" s="12"/>
      <c r="J29" s="10"/>
    </row>
    <row r="30" spans="1:10" s="25" customFormat="1">
      <c r="A30" s="53" t="s">
        <v>17</v>
      </c>
      <c r="B30" s="53"/>
      <c r="C30" s="53"/>
      <c r="D30" s="23">
        <f t="shared" ref="D30:I30" si="0">SUM(D8:D29)</f>
        <v>0</v>
      </c>
      <c r="E30" s="23">
        <f t="shared" si="0"/>
        <v>0</v>
      </c>
      <c r="F30" s="23">
        <f t="shared" si="0"/>
        <v>0</v>
      </c>
      <c r="G30" s="23">
        <f t="shared" si="0"/>
        <v>0</v>
      </c>
      <c r="H30" s="23">
        <f t="shared" si="0"/>
        <v>0</v>
      </c>
      <c r="I30" s="23">
        <f t="shared" si="0"/>
        <v>0</v>
      </c>
      <c r="J30" s="24">
        <f>SUM(J8:J29)</f>
        <v>0</v>
      </c>
    </row>
  </sheetData>
  <mergeCells count="15">
    <mergeCell ref="A8:A11"/>
    <mergeCell ref="A12:A22"/>
    <mergeCell ref="A23:A29"/>
    <mergeCell ref="A30:C30"/>
    <mergeCell ref="A1:J1"/>
    <mergeCell ref="A2:J2"/>
    <mergeCell ref="A3:J3"/>
    <mergeCell ref="A4:J4"/>
    <mergeCell ref="A5:A7"/>
    <mergeCell ref="C5:C7"/>
    <mergeCell ref="D5:J5"/>
    <mergeCell ref="D6:E6"/>
    <mergeCell ref="F6:G6"/>
    <mergeCell ref="H6:I6"/>
    <mergeCell ref="J6:J7"/>
  </mergeCells>
  <pageMargins left="0.27" right="0.17" top="0.36" bottom="0.3" header="0.3" footer="0.3"/>
  <pageSetup paperSize="9" scale="9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view="pageBreakPreview" topLeftCell="D3" zoomScaleSheetLayoutView="100" workbookViewId="0">
      <selection sqref="A1:J1"/>
    </sheetView>
  </sheetViews>
  <sheetFormatPr defaultRowHeight="12.75"/>
  <cols>
    <col min="1" max="1" width="6.28515625" style="26" customWidth="1"/>
    <col min="2" max="2" width="6.7109375" style="26" customWidth="1"/>
    <col min="3" max="3" width="31.28515625" style="26" customWidth="1"/>
    <col min="4" max="4" width="14.140625" style="26" customWidth="1"/>
    <col min="5" max="5" width="14.140625" style="20" customWidth="1"/>
    <col min="6" max="6" width="14.140625" style="26" customWidth="1"/>
    <col min="7" max="7" width="14.140625" style="20" customWidth="1"/>
    <col min="8" max="8" width="14.140625" style="26" customWidth="1"/>
    <col min="9" max="9" width="14.140625" style="20" customWidth="1"/>
    <col min="10" max="10" width="14.140625" style="27" customWidth="1"/>
    <col min="11" max="254" width="9.140625" style="1"/>
    <col min="255" max="255" width="4.7109375" style="1" customWidth="1"/>
    <col min="256" max="256" width="6.42578125" style="1" customWidth="1"/>
    <col min="257" max="257" width="26" style="1" customWidth="1"/>
    <col min="258" max="258" width="21.28515625" style="1" customWidth="1"/>
    <col min="259" max="259" width="9.7109375" style="1" customWidth="1"/>
    <col min="260" max="260" width="14.140625" style="1" customWidth="1"/>
    <col min="261" max="261" width="9.5703125" style="1" customWidth="1"/>
    <col min="262" max="262" width="14" style="1" customWidth="1"/>
    <col min="263" max="263" width="11.28515625" style="1" bestFit="1" customWidth="1"/>
    <col min="264" max="264" width="15.42578125" style="1" customWidth="1"/>
    <col min="265" max="265" width="9.7109375" style="1" bestFit="1" customWidth="1"/>
    <col min="266" max="266" width="15.5703125" style="1" customWidth="1"/>
    <col min="267" max="510" width="9.140625" style="1"/>
    <col min="511" max="511" width="4.7109375" style="1" customWidth="1"/>
    <col min="512" max="512" width="6.42578125" style="1" customWidth="1"/>
    <col min="513" max="513" width="26" style="1" customWidth="1"/>
    <col min="514" max="514" width="21.28515625" style="1" customWidth="1"/>
    <col min="515" max="515" width="9.7109375" style="1" customWidth="1"/>
    <col min="516" max="516" width="14.140625" style="1" customWidth="1"/>
    <col min="517" max="517" width="9.5703125" style="1" customWidth="1"/>
    <col min="518" max="518" width="14" style="1" customWidth="1"/>
    <col min="519" max="519" width="11.28515625" style="1" bestFit="1" customWidth="1"/>
    <col min="520" max="520" width="15.42578125" style="1" customWidth="1"/>
    <col min="521" max="521" width="9.7109375" style="1" bestFit="1" customWidth="1"/>
    <col min="522" max="522" width="15.5703125" style="1" customWidth="1"/>
    <col min="523" max="766" width="9.140625" style="1"/>
    <col min="767" max="767" width="4.7109375" style="1" customWidth="1"/>
    <col min="768" max="768" width="6.42578125" style="1" customWidth="1"/>
    <col min="769" max="769" width="26" style="1" customWidth="1"/>
    <col min="770" max="770" width="21.28515625" style="1" customWidth="1"/>
    <col min="771" max="771" width="9.7109375" style="1" customWidth="1"/>
    <col min="772" max="772" width="14.140625" style="1" customWidth="1"/>
    <col min="773" max="773" width="9.5703125" style="1" customWidth="1"/>
    <col min="774" max="774" width="14" style="1" customWidth="1"/>
    <col min="775" max="775" width="11.28515625" style="1" bestFit="1" customWidth="1"/>
    <col min="776" max="776" width="15.42578125" style="1" customWidth="1"/>
    <col min="777" max="777" width="9.7109375" style="1" bestFit="1" customWidth="1"/>
    <col min="778" max="778" width="15.5703125" style="1" customWidth="1"/>
    <col min="779" max="1022" width="9.140625" style="1"/>
    <col min="1023" max="1023" width="4.7109375" style="1" customWidth="1"/>
    <col min="1024" max="1024" width="6.42578125" style="1" customWidth="1"/>
    <col min="1025" max="1025" width="26" style="1" customWidth="1"/>
    <col min="1026" max="1026" width="21.28515625" style="1" customWidth="1"/>
    <col min="1027" max="1027" width="9.7109375" style="1" customWidth="1"/>
    <col min="1028" max="1028" width="14.140625" style="1" customWidth="1"/>
    <col min="1029" max="1029" width="9.5703125" style="1" customWidth="1"/>
    <col min="1030" max="1030" width="14" style="1" customWidth="1"/>
    <col min="1031" max="1031" width="11.28515625" style="1" bestFit="1" customWidth="1"/>
    <col min="1032" max="1032" width="15.42578125" style="1" customWidth="1"/>
    <col min="1033" max="1033" width="9.7109375" style="1" bestFit="1" customWidth="1"/>
    <col min="1034" max="1034" width="15.5703125" style="1" customWidth="1"/>
    <col min="1035" max="1278" width="9.140625" style="1"/>
    <col min="1279" max="1279" width="4.7109375" style="1" customWidth="1"/>
    <col min="1280" max="1280" width="6.42578125" style="1" customWidth="1"/>
    <col min="1281" max="1281" width="26" style="1" customWidth="1"/>
    <col min="1282" max="1282" width="21.28515625" style="1" customWidth="1"/>
    <col min="1283" max="1283" width="9.7109375" style="1" customWidth="1"/>
    <col min="1284" max="1284" width="14.140625" style="1" customWidth="1"/>
    <col min="1285" max="1285" width="9.5703125" style="1" customWidth="1"/>
    <col min="1286" max="1286" width="14" style="1" customWidth="1"/>
    <col min="1287" max="1287" width="11.28515625" style="1" bestFit="1" customWidth="1"/>
    <col min="1288" max="1288" width="15.42578125" style="1" customWidth="1"/>
    <col min="1289" max="1289" width="9.7109375" style="1" bestFit="1" customWidth="1"/>
    <col min="1290" max="1290" width="15.5703125" style="1" customWidth="1"/>
    <col min="1291" max="1534" width="9.140625" style="1"/>
    <col min="1535" max="1535" width="4.7109375" style="1" customWidth="1"/>
    <col min="1536" max="1536" width="6.42578125" style="1" customWidth="1"/>
    <col min="1537" max="1537" width="26" style="1" customWidth="1"/>
    <col min="1538" max="1538" width="21.28515625" style="1" customWidth="1"/>
    <col min="1539" max="1539" width="9.7109375" style="1" customWidth="1"/>
    <col min="1540" max="1540" width="14.140625" style="1" customWidth="1"/>
    <col min="1541" max="1541" width="9.5703125" style="1" customWidth="1"/>
    <col min="1542" max="1542" width="14" style="1" customWidth="1"/>
    <col min="1543" max="1543" width="11.28515625" style="1" bestFit="1" customWidth="1"/>
    <col min="1544" max="1544" width="15.42578125" style="1" customWidth="1"/>
    <col min="1545" max="1545" width="9.7109375" style="1" bestFit="1" customWidth="1"/>
    <col min="1546" max="1546" width="15.5703125" style="1" customWidth="1"/>
    <col min="1547" max="1790" width="9.140625" style="1"/>
    <col min="1791" max="1791" width="4.7109375" style="1" customWidth="1"/>
    <col min="1792" max="1792" width="6.42578125" style="1" customWidth="1"/>
    <col min="1793" max="1793" width="26" style="1" customWidth="1"/>
    <col min="1794" max="1794" width="21.28515625" style="1" customWidth="1"/>
    <col min="1795" max="1795" width="9.7109375" style="1" customWidth="1"/>
    <col min="1796" max="1796" width="14.140625" style="1" customWidth="1"/>
    <col min="1797" max="1797" width="9.5703125" style="1" customWidth="1"/>
    <col min="1798" max="1798" width="14" style="1" customWidth="1"/>
    <col min="1799" max="1799" width="11.28515625" style="1" bestFit="1" customWidth="1"/>
    <col min="1800" max="1800" width="15.42578125" style="1" customWidth="1"/>
    <col min="1801" max="1801" width="9.7109375" style="1" bestFit="1" customWidth="1"/>
    <col min="1802" max="1802" width="15.5703125" style="1" customWidth="1"/>
    <col min="1803" max="2046" width="9.140625" style="1"/>
    <col min="2047" max="2047" width="4.7109375" style="1" customWidth="1"/>
    <col min="2048" max="2048" width="6.42578125" style="1" customWidth="1"/>
    <col min="2049" max="2049" width="26" style="1" customWidth="1"/>
    <col min="2050" max="2050" width="21.28515625" style="1" customWidth="1"/>
    <col min="2051" max="2051" width="9.7109375" style="1" customWidth="1"/>
    <col min="2052" max="2052" width="14.140625" style="1" customWidth="1"/>
    <col min="2053" max="2053" width="9.5703125" style="1" customWidth="1"/>
    <col min="2054" max="2054" width="14" style="1" customWidth="1"/>
    <col min="2055" max="2055" width="11.28515625" style="1" bestFit="1" customWidth="1"/>
    <col min="2056" max="2056" width="15.42578125" style="1" customWidth="1"/>
    <col min="2057" max="2057" width="9.7109375" style="1" bestFit="1" customWidth="1"/>
    <col min="2058" max="2058" width="15.5703125" style="1" customWidth="1"/>
    <col min="2059" max="2302" width="9.140625" style="1"/>
    <col min="2303" max="2303" width="4.7109375" style="1" customWidth="1"/>
    <col min="2304" max="2304" width="6.42578125" style="1" customWidth="1"/>
    <col min="2305" max="2305" width="26" style="1" customWidth="1"/>
    <col min="2306" max="2306" width="21.28515625" style="1" customWidth="1"/>
    <col min="2307" max="2307" width="9.7109375" style="1" customWidth="1"/>
    <col min="2308" max="2308" width="14.140625" style="1" customWidth="1"/>
    <col min="2309" max="2309" width="9.5703125" style="1" customWidth="1"/>
    <col min="2310" max="2310" width="14" style="1" customWidth="1"/>
    <col min="2311" max="2311" width="11.28515625" style="1" bestFit="1" customWidth="1"/>
    <col min="2312" max="2312" width="15.42578125" style="1" customWidth="1"/>
    <col min="2313" max="2313" width="9.7109375" style="1" bestFit="1" customWidth="1"/>
    <col min="2314" max="2314" width="15.5703125" style="1" customWidth="1"/>
    <col min="2315" max="2558" width="9.140625" style="1"/>
    <col min="2559" max="2559" width="4.7109375" style="1" customWidth="1"/>
    <col min="2560" max="2560" width="6.42578125" style="1" customWidth="1"/>
    <col min="2561" max="2561" width="26" style="1" customWidth="1"/>
    <col min="2562" max="2562" width="21.28515625" style="1" customWidth="1"/>
    <col min="2563" max="2563" width="9.7109375" style="1" customWidth="1"/>
    <col min="2564" max="2564" width="14.140625" style="1" customWidth="1"/>
    <col min="2565" max="2565" width="9.5703125" style="1" customWidth="1"/>
    <col min="2566" max="2566" width="14" style="1" customWidth="1"/>
    <col min="2567" max="2567" width="11.28515625" style="1" bestFit="1" customWidth="1"/>
    <col min="2568" max="2568" width="15.42578125" style="1" customWidth="1"/>
    <col min="2569" max="2569" width="9.7109375" style="1" bestFit="1" customWidth="1"/>
    <col min="2570" max="2570" width="15.5703125" style="1" customWidth="1"/>
    <col min="2571" max="2814" width="9.140625" style="1"/>
    <col min="2815" max="2815" width="4.7109375" style="1" customWidth="1"/>
    <col min="2816" max="2816" width="6.42578125" style="1" customWidth="1"/>
    <col min="2817" max="2817" width="26" style="1" customWidth="1"/>
    <col min="2818" max="2818" width="21.28515625" style="1" customWidth="1"/>
    <col min="2819" max="2819" width="9.7109375" style="1" customWidth="1"/>
    <col min="2820" max="2820" width="14.140625" style="1" customWidth="1"/>
    <col min="2821" max="2821" width="9.5703125" style="1" customWidth="1"/>
    <col min="2822" max="2822" width="14" style="1" customWidth="1"/>
    <col min="2823" max="2823" width="11.28515625" style="1" bestFit="1" customWidth="1"/>
    <col min="2824" max="2824" width="15.42578125" style="1" customWidth="1"/>
    <col min="2825" max="2825" width="9.7109375" style="1" bestFit="1" customWidth="1"/>
    <col min="2826" max="2826" width="15.5703125" style="1" customWidth="1"/>
    <col min="2827" max="3070" width="9.140625" style="1"/>
    <col min="3071" max="3071" width="4.7109375" style="1" customWidth="1"/>
    <col min="3072" max="3072" width="6.42578125" style="1" customWidth="1"/>
    <col min="3073" max="3073" width="26" style="1" customWidth="1"/>
    <col min="3074" max="3074" width="21.28515625" style="1" customWidth="1"/>
    <col min="3075" max="3075" width="9.7109375" style="1" customWidth="1"/>
    <col min="3076" max="3076" width="14.140625" style="1" customWidth="1"/>
    <col min="3077" max="3077" width="9.5703125" style="1" customWidth="1"/>
    <col min="3078" max="3078" width="14" style="1" customWidth="1"/>
    <col min="3079" max="3079" width="11.28515625" style="1" bestFit="1" customWidth="1"/>
    <col min="3080" max="3080" width="15.42578125" style="1" customWidth="1"/>
    <col min="3081" max="3081" width="9.7109375" style="1" bestFit="1" customWidth="1"/>
    <col min="3082" max="3082" width="15.5703125" style="1" customWidth="1"/>
    <col min="3083" max="3326" width="9.140625" style="1"/>
    <col min="3327" max="3327" width="4.7109375" style="1" customWidth="1"/>
    <col min="3328" max="3328" width="6.42578125" style="1" customWidth="1"/>
    <col min="3329" max="3329" width="26" style="1" customWidth="1"/>
    <col min="3330" max="3330" width="21.28515625" style="1" customWidth="1"/>
    <col min="3331" max="3331" width="9.7109375" style="1" customWidth="1"/>
    <col min="3332" max="3332" width="14.140625" style="1" customWidth="1"/>
    <col min="3333" max="3333" width="9.5703125" style="1" customWidth="1"/>
    <col min="3334" max="3334" width="14" style="1" customWidth="1"/>
    <col min="3335" max="3335" width="11.28515625" style="1" bestFit="1" customWidth="1"/>
    <col min="3336" max="3336" width="15.42578125" style="1" customWidth="1"/>
    <col min="3337" max="3337" width="9.7109375" style="1" bestFit="1" customWidth="1"/>
    <col min="3338" max="3338" width="15.5703125" style="1" customWidth="1"/>
    <col min="3339" max="3582" width="9.140625" style="1"/>
    <col min="3583" max="3583" width="4.7109375" style="1" customWidth="1"/>
    <col min="3584" max="3584" width="6.42578125" style="1" customWidth="1"/>
    <col min="3585" max="3585" width="26" style="1" customWidth="1"/>
    <col min="3586" max="3586" width="21.28515625" style="1" customWidth="1"/>
    <col min="3587" max="3587" width="9.7109375" style="1" customWidth="1"/>
    <col min="3588" max="3588" width="14.140625" style="1" customWidth="1"/>
    <col min="3589" max="3589" width="9.5703125" style="1" customWidth="1"/>
    <col min="3590" max="3590" width="14" style="1" customWidth="1"/>
    <col min="3591" max="3591" width="11.28515625" style="1" bestFit="1" customWidth="1"/>
    <col min="3592" max="3592" width="15.42578125" style="1" customWidth="1"/>
    <col min="3593" max="3593" width="9.7109375" style="1" bestFit="1" customWidth="1"/>
    <col min="3594" max="3594" width="15.5703125" style="1" customWidth="1"/>
    <col min="3595" max="3838" width="9.140625" style="1"/>
    <col min="3839" max="3839" width="4.7109375" style="1" customWidth="1"/>
    <col min="3840" max="3840" width="6.42578125" style="1" customWidth="1"/>
    <col min="3841" max="3841" width="26" style="1" customWidth="1"/>
    <col min="3842" max="3842" width="21.28515625" style="1" customWidth="1"/>
    <col min="3843" max="3843" width="9.7109375" style="1" customWidth="1"/>
    <col min="3844" max="3844" width="14.140625" style="1" customWidth="1"/>
    <col min="3845" max="3845" width="9.5703125" style="1" customWidth="1"/>
    <col min="3846" max="3846" width="14" style="1" customWidth="1"/>
    <col min="3847" max="3847" width="11.28515625" style="1" bestFit="1" customWidth="1"/>
    <col min="3848" max="3848" width="15.42578125" style="1" customWidth="1"/>
    <col min="3849" max="3849" width="9.7109375" style="1" bestFit="1" customWidth="1"/>
    <col min="3850" max="3850" width="15.5703125" style="1" customWidth="1"/>
    <col min="3851" max="4094" width="9.140625" style="1"/>
    <col min="4095" max="4095" width="4.7109375" style="1" customWidth="1"/>
    <col min="4096" max="4096" width="6.42578125" style="1" customWidth="1"/>
    <col min="4097" max="4097" width="26" style="1" customWidth="1"/>
    <col min="4098" max="4098" width="21.28515625" style="1" customWidth="1"/>
    <col min="4099" max="4099" width="9.7109375" style="1" customWidth="1"/>
    <col min="4100" max="4100" width="14.140625" style="1" customWidth="1"/>
    <col min="4101" max="4101" width="9.5703125" style="1" customWidth="1"/>
    <col min="4102" max="4102" width="14" style="1" customWidth="1"/>
    <col min="4103" max="4103" width="11.28515625" style="1" bestFit="1" customWidth="1"/>
    <col min="4104" max="4104" width="15.42578125" style="1" customWidth="1"/>
    <col min="4105" max="4105" width="9.7109375" style="1" bestFit="1" customWidth="1"/>
    <col min="4106" max="4106" width="15.5703125" style="1" customWidth="1"/>
    <col min="4107" max="4350" width="9.140625" style="1"/>
    <col min="4351" max="4351" width="4.7109375" style="1" customWidth="1"/>
    <col min="4352" max="4352" width="6.42578125" style="1" customWidth="1"/>
    <col min="4353" max="4353" width="26" style="1" customWidth="1"/>
    <col min="4354" max="4354" width="21.28515625" style="1" customWidth="1"/>
    <col min="4355" max="4355" width="9.7109375" style="1" customWidth="1"/>
    <col min="4356" max="4356" width="14.140625" style="1" customWidth="1"/>
    <col min="4357" max="4357" width="9.5703125" style="1" customWidth="1"/>
    <col min="4358" max="4358" width="14" style="1" customWidth="1"/>
    <col min="4359" max="4359" width="11.28515625" style="1" bestFit="1" customWidth="1"/>
    <col min="4360" max="4360" width="15.42578125" style="1" customWidth="1"/>
    <col min="4361" max="4361" width="9.7109375" style="1" bestFit="1" customWidth="1"/>
    <col min="4362" max="4362" width="15.5703125" style="1" customWidth="1"/>
    <col min="4363" max="4606" width="9.140625" style="1"/>
    <col min="4607" max="4607" width="4.7109375" style="1" customWidth="1"/>
    <col min="4608" max="4608" width="6.42578125" style="1" customWidth="1"/>
    <col min="4609" max="4609" width="26" style="1" customWidth="1"/>
    <col min="4610" max="4610" width="21.28515625" style="1" customWidth="1"/>
    <col min="4611" max="4611" width="9.7109375" style="1" customWidth="1"/>
    <col min="4612" max="4612" width="14.140625" style="1" customWidth="1"/>
    <col min="4613" max="4613" width="9.5703125" style="1" customWidth="1"/>
    <col min="4614" max="4614" width="14" style="1" customWidth="1"/>
    <col min="4615" max="4615" width="11.28515625" style="1" bestFit="1" customWidth="1"/>
    <col min="4616" max="4616" width="15.42578125" style="1" customWidth="1"/>
    <col min="4617" max="4617" width="9.7109375" style="1" bestFit="1" customWidth="1"/>
    <col min="4618" max="4618" width="15.5703125" style="1" customWidth="1"/>
    <col min="4619" max="4862" width="9.140625" style="1"/>
    <col min="4863" max="4863" width="4.7109375" style="1" customWidth="1"/>
    <col min="4864" max="4864" width="6.42578125" style="1" customWidth="1"/>
    <col min="4865" max="4865" width="26" style="1" customWidth="1"/>
    <col min="4866" max="4866" width="21.28515625" style="1" customWidth="1"/>
    <col min="4867" max="4867" width="9.7109375" style="1" customWidth="1"/>
    <col min="4868" max="4868" width="14.140625" style="1" customWidth="1"/>
    <col min="4869" max="4869" width="9.5703125" style="1" customWidth="1"/>
    <col min="4870" max="4870" width="14" style="1" customWidth="1"/>
    <col min="4871" max="4871" width="11.28515625" style="1" bestFit="1" customWidth="1"/>
    <col min="4872" max="4872" width="15.42578125" style="1" customWidth="1"/>
    <col min="4873" max="4873" width="9.7109375" style="1" bestFit="1" customWidth="1"/>
    <col min="4874" max="4874" width="15.5703125" style="1" customWidth="1"/>
    <col min="4875" max="5118" width="9.140625" style="1"/>
    <col min="5119" max="5119" width="4.7109375" style="1" customWidth="1"/>
    <col min="5120" max="5120" width="6.42578125" style="1" customWidth="1"/>
    <col min="5121" max="5121" width="26" style="1" customWidth="1"/>
    <col min="5122" max="5122" width="21.28515625" style="1" customWidth="1"/>
    <col min="5123" max="5123" width="9.7109375" style="1" customWidth="1"/>
    <col min="5124" max="5124" width="14.140625" style="1" customWidth="1"/>
    <col min="5125" max="5125" width="9.5703125" style="1" customWidth="1"/>
    <col min="5126" max="5126" width="14" style="1" customWidth="1"/>
    <col min="5127" max="5127" width="11.28515625" style="1" bestFit="1" customWidth="1"/>
    <col min="5128" max="5128" width="15.42578125" style="1" customWidth="1"/>
    <col min="5129" max="5129" width="9.7109375" style="1" bestFit="1" customWidth="1"/>
    <col min="5130" max="5130" width="15.5703125" style="1" customWidth="1"/>
    <col min="5131" max="5374" width="9.140625" style="1"/>
    <col min="5375" max="5375" width="4.7109375" style="1" customWidth="1"/>
    <col min="5376" max="5376" width="6.42578125" style="1" customWidth="1"/>
    <col min="5377" max="5377" width="26" style="1" customWidth="1"/>
    <col min="5378" max="5378" width="21.28515625" style="1" customWidth="1"/>
    <col min="5379" max="5379" width="9.7109375" style="1" customWidth="1"/>
    <col min="5380" max="5380" width="14.140625" style="1" customWidth="1"/>
    <col min="5381" max="5381" width="9.5703125" style="1" customWidth="1"/>
    <col min="5382" max="5382" width="14" style="1" customWidth="1"/>
    <col min="5383" max="5383" width="11.28515625" style="1" bestFit="1" customWidth="1"/>
    <col min="5384" max="5384" width="15.42578125" style="1" customWidth="1"/>
    <col min="5385" max="5385" width="9.7109375" style="1" bestFit="1" customWidth="1"/>
    <col min="5386" max="5386" width="15.5703125" style="1" customWidth="1"/>
    <col min="5387" max="5630" width="9.140625" style="1"/>
    <col min="5631" max="5631" width="4.7109375" style="1" customWidth="1"/>
    <col min="5632" max="5632" width="6.42578125" style="1" customWidth="1"/>
    <col min="5633" max="5633" width="26" style="1" customWidth="1"/>
    <col min="5634" max="5634" width="21.28515625" style="1" customWidth="1"/>
    <col min="5635" max="5635" width="9.7109375" style="1" customWidth="1"/>
    <col min="5636" max="5636" width="14.140625" style="1" customWidth="1"/>
    <col min="5637" max="5637" width="9.5703125" style="1" customWidth="1"/>
    <col min="5638" max="5638" width="14" style="1" customWidth="1"/>
    <col min="5639" max="5639" width="11.28515625" style="1" bestFit="1" customWidth="1"/>
    <col min="5640" max="5640" width="15.42578125" style="1" customWidth="1"/>
    <col min="5641" max="5641" width="9.7109375" style="1" bestFit="1" customWidth="1"/>
    <col min="5642" max="5642" width="15.5703125" style="1" customWidth="1"/>
    <col min="5643" max="5886" width="9.140625" style="1"/>
    <col min="5887" max="5887" width="4.7109375" style="1" customWidth="1"/>
    <col min="5888" max="5888" width="6.42578125" style="1" customWidth="1"/>
    <col min="5889" max="5889" width="26" style="1" customWidth="1"/>
    <col min="5890" max="5890" width="21.28515625" style="1" customWidth="1"/>
    <col min="5891" max="5891" width="9.7109375" style="1" customWidth="1"/>
    <col min="5892" max="5892" width="14.140625" style="1" customWidth="1"/>
    <col min="5893" max="5893" width="9.5703125" style="1" customWidth="1"/>
    <col min="5894" max="5894" width="14" style="1" customWidth="1"/>
    <col min="5895" max="5895" width="11.28515625" style="1" bestFit="1" customWidth="1"/>
    <col min="5896" max="5896" width="15.42578125" style="1" customWidth="1"/>
    <col min="5897" max="5897" width="9.7109375" style="1" bestFit="1" customWidth="1"/>
    <col min="5898" max="5898" width="15.5703125" style="1" customWidth="1"/>
    <col min="5899" max="6142" width="9.140625" style="1"/>
    <col min="6143" max="6143" width="4.7109375" style="1" customWidth="1"/>
    <col min="6144" max="6144" width="6.42578125" style="1" customWidth="1"/>
    <col min="6145" max="6145" width="26" style="1" customWidth="1"/>
    <col min="6146" max="6146" width="21.28515625" style="1" customWidth="1"/>
    <col min="6147" max="6147" width="9.7109375" style="1" customWidth="1"/>
    <col min="6148" max="6148" width="14.140625" style="1" customWidth="1"/>
    <col min="6149" max="6149" width="9.5703125" style="1" customWidth="1"/>
    <col min="6150" max="6150" width="14" style="1" customWidth="1"/>
    <col min="6151" max="6151" width="11.28515625" style="1" bestFit="1" customWidth="1"/>
    <col min="6152" max="6152" width="15.42578125" style="1" customWidth="1"/>
    <col min="6153" max="6153" width="9.7109375" style="1" bestFit="1" customWidth="1"/>
    <col min="6154" max="6154" width="15.5703125" style="1" customWidth="1"/>
    <col min="6155" max="6398" width="9.140625" style="1"/>
    <col min="6399" max="6399" width="4.7109375" style="1" customWidth="1"/>
    <col min="6400" max="6400" width="6.42578125" style="1" customWidth="1"/>
    <col min="6401" max="6401" width="26" style="1" customWidth="1"/>
    <col min="6402" max="6402" width="21.28515625" style="1" customWidth="1"/>
    <col min="6403" max="6403" width="9.7109375" style="1" customWidth="1"/>
    <col min="6404" max="6404" width="14.140625" style="1" customWidth="1"/>
    <col min="6405" max="6405" width="9.5703125" style="1" customWidth="1"/>
    <col min="6406" max="6406" width="14" style="1" customWidth="1"/>
    <col min="6407" max="6407" width="11.28515625" style="1" bestFit="1" customWidth="1"/>
    <col min="6408" max="6408" width="15.42578125" style="1" customWidth="1"/>
    <col min="6409" max="6409" width="9.7109375" style="1" bestFit="1" customWidth="1"/>
    <col min="6410" max="6410" width="15.5703125" style="1" customWidth="1"/>
    <col min="6411" max="6654" width="9.140625" style="1"/>
    <col min="6655" max="6655" width="4.7109375" style="1" customWidth="1"/>
    <col min="6656" max="6656" width="6.42578125" style="1" customWidth="1"/>
    <col min="6657" max="6657" width="26" style="1" customWidth="1"/>
    <col min="6658" max="6658" width="21.28515625" style="1" customWidth="1"/>
    <col min="6659" max="6659" width="9.7109375" style="1" customWidth="1"/>
    <col min="6660" max="6660" width="14.140625" style="1" customWidth="1"/>
    <col min="6661" max="6661" width="9.5703125" style="1" customWidth="1"/>
    <col min="6662" max="6662" width="14" style="1" customWidth="1"/>
    <col min="6663" max="6663" width="11.28515625" style="1" bestFit="1" customWidth="1"/>
    <col min="6664" max="6664" width="15.42578125" style="1" customWidth="1"/>
    <col min="6665" max="6665" width="9.7109375" style="1" bestFit="1" customWidth="1"/>
    <col min="6666" max="6666" width="15.5703125" style="1" customWidth="1"/>
    <col min="6667" max="6910" width="9.140625" style="1"/>
    <col min="6911" max="6911" width="4.7109375" style="1" customWidth="1"/>
    <col min="6912" max="6912" width="6.42578125" style="1" customWidth="1"/>
    <col min="6913" max="6913" width="26" style="1" customWidth="1"/>
    <col min="6914" max="6914" width="21.28515625" style="1" customWidth="1"/>
    <col min="6915" max="6915" width="9.7109375" style="1" customWidth="1"/>
    <col min="6916" max="6916" width="14.140625" style="1" customWidth="1"/>
    <col min="6917" max="6917" width="9.5703125" style="1" customWidth="1"/>
    <col min="6918" max="6918" width="14" style="1" customWidth="1"/>
    <col min="6919" max="6919" width="11.28515625" style="1" bestFit="1" customWidth="1"/>
    <col min="6920" max="6920" width="15.42578125" style="1" customWidth="1"/>
    <col min="6921" max="6921" width="9.7109375" style="1" bestFit="1" customWidth="1"/>
    <col min="6922" max="6922" width="15.5703125" style="1" customWidth="1"/>
    <col min="6923" max="7166" width="9.140625" style="1"/>
    <col min="7167" max="7167" width="4.7109375" style="1" customWidth="1"/>
    <col min="7168" max="7168" width="6.42578125" style="1" customWidth="1"/>
    <col min="7169" max="7169" width="26" style="1" customWidth="1"/>
    <col min="7170" max="7170" width="21.28515625" style="1" customWidth="1"/>
    <col min="7171" max="7171" width="9.7109375" style="1" customWidth="1"/>
    <col min="7172" max="7172" width="14.140625" style="1" customWidth="1"/>
    <col min="7173" max="7173" width="9.5703125" style="1" customWidth="1"/>
    <col min="7174" max="7174" width="14" style="1" customWidth="1"/>
    <col min="7175" max="7175" width="11.28515625" style="1" bestFit="1" customWidth="1"/>
    <col min="7176" max="7176" width="15.42578125" style="1" customWidth="1"/>
    <col min="7177" max="7177" width="9.7109375" style="1" bestFit="1" customWidth="1"/>
    <col min="7178" max="7178" width="15.5703125" style="1" customWidth="1"/>
    <col min="7179" max="7422" width="9.140625" style="1"/>
    <col min="7423" max="7423" width="4.7109375" style="1" customWidth="1"/>
    <col min="7424" max="7424" width="6.42578125" style="1" customWidth="1"/>
    <col min="7425" max="7425" width="26" style="1" customWidth="1"/>
    <col min="7426" max="7426" width="21.28515625" style="1" customWidth="1"/>
    <col min="7427" max="7427" width="9.7109375" style="1" customWidth="1"/>
    <col min="7428" max="7428" width="14.140625" style="1" customWidth="1"/>
    <col min="7429" max="7429" width="9.5703125" style="1" customWidth="1"/>
    <col min="7430" max="7430" width="14" style="1" customWidth="1"/>
    <col min="7431" max="7431" width="11.28515625" style="1" bestFit="1" customWidth="1"/>
    <col min="7432" max="7432" width="15.42578125" style="1" customWidth="1"/>
    <col min="7433" max="7433" width="9.7109375" style="1" bestFit="1" customWidth="1"/>
    <col min="7434" max="7434" width="15.5703125" style="1" customWidth="1"/>
    <col min="7435" max="7678" width="9.140625" style="1"/>
    <col min="7679" max="7679" width="4.7109375" style="1" customWidth="1"/>
    <col min="7680" max="7680" width="6.42578125" style="1" customWidth="1"/>
    <col min="7681" max="7681" width="26" style="1" customWidth="1"/>
    <col min="7682" max="7682" width="21.28515625" style="1" customWidth="1"/>
    <col min="7683" max="7683" width="9.7109375" style="1" customWidth="1"/>
    <col min="7684" max="7684" width="14.140625" style="1" customWidth="1"/>
    <col min="7685" max="7685" width="9.5703125" style="1" customWidth="1"/>
    <col min="7686" max="7686" width="14" style="1" customWidth="1"/>
    <col min="7687" max="7687" width="11.28515625" style="1" bestFit="1" customWidth="1"/>
    <col min="7688" max="7688" width="15.42578125" style="1" customWidth="1"/>
    <col min="7689" max="7689" width="9.7109375" style="1" bestFit="1" customWidth="1"/>
    <col min="7690" max="7690" width="15.5703125" style="1" customWidth="1"/>
    <col min="7691" max="7934" width="9.140625" style="1"/>
    <col min="7935" max="7935" width="4.7109375" style="1" customWidth="1"/>
    <col min="7936" max="7936" width="6.42578125" style="1" customWidth="1"/>
    <col min="7937" max="7937" width="26" style="1" customWidth="1"/>
    <col min="7938" max="7938" width="21.28515625" style="1" customWidth="1"/>
    <col min="7939" max="7939" width="9.7109375" style="1" customWidth="1"/>
    <col min="7940" max="7940" width="14.140625" style="1" customWidth="1"/>
    <col min="7941" max="7941" width="9.5703125" style="1" customWidth="1"/>
    <col min="7942" max="7942" width="14" style="1" customWidth="1"/>
    <col min="7943" max="7943" width="11.28515625" style="1" bestFit="1" customWidth="1"/>
    <col min="7944" max="7944" width="15.42578125" style="1" customWidth="1"/>
    <col min="7945" max="7945" width="9.7109375" style="1" bestFit="1" customWidth="1"/>
    <col min="7946" max="7946" width="15.5703125" style="1" customWidth="1"/>
    <col min="7947" max="8190" width="9.140625" style="1"/>
    <col min="8191" max="8191" width="4.7109375" style="1" customWidth="1"/>
    <col min="8192" max="8192" width="6.42578125" style="1" customWidth="1"/>
    <col min="8193" max="8193" width="26" style="1" customWidth="1"/>
    <col min="8194" max="8194" width="21.28515625" style="1" customWidth="1"/>
    <col min="8195" max="8195" width="9.7109375" style="1" customWidth="1"/>
    <col min="8196" max="8196" width="14.140625" style="1" customWidth="1"/>
    <col min="8197" max="8197" width="9.5703125" style="1" customWidth="1"/>
    <col min="8198" max="8198" width="14" style="1" customWidth="1"/>
    <col min="8199" max="8199" width="11.28515625" style="1" bestFit="1" customWidth="1"/>
    <col min="8200" max="8200" width="15.42578125" style="1" customWidth="1"/>
    <col min="8201" max="8201" width="9.7109375" style="1" bestFit="1" customWidth="1"/>
    <col min="8202" max="8202" width="15.5703125" style="1" customWidth="1"/>
    <col min="8203" max="8446" width="9.140625" style="1"/>
    <col min="8447" max="8447" width="4.7109375" style="1" customWidth="1"/>
    <col min="8448" max="8448" width="6.42578125" style="1" customWidth="1"/>
    <col min="8449" max="8449" width="26" style="1" customWidth="1"/>
    <col min="8450" max="8450" width="21.28515625" style="1" customWidth="1"/>
    <col min="8451" max="8451" width="9.7109375" style="1" customWidth="1"/>
    <col min="8452" max="8452" width="14.140625" style="1" customWidth="1"/>
    <col min="8453" max="8453" width="9.5703125" style="1" customWidth="1"/>
    <col min="8454" max="8454" width="14" style="1" customWidth="1"/>
    <col min="8455" max="8455" width="11.28515625" style="1" bestFit="1" customWidth="1"/>
    <col min="8456" max="8456" width="15.42578125" style="1" customWidth="1"/>
    <col min="8457" max="8457" width="9.7109375" style="1" bestFit="1" customWidth="1"/>
    <col min="8458" max="8458" width="15.5703125" style="1" customWidth="1"/>
    <col min="8459" max="8702" width="9.140625" style="1"/>
    <col min="8703" max="8703" width="4.7109375" style="1" customWidth="1"/>
    <col min="8704" max="8704" width="6.42578125" style="1" customWidth="1"/>
    <col min="8705" max="8705" width="26" style="1" customWidth="1"/>
    <col min="8706" max="8706" width="21.28515625" style="1" customWidth="1"/>
    <col min="8707" max="8707" width="9.7109375" style="1" customWidth="1"/>
    <col min="8708" max="8708" width="14.140625" style="1" customWidth="1"/>
    <col min="8709" max="8709" width="9.5703125" style="1" customWidth="1"/>
    <col min="8710" max="8710" width="14" style="1" customWidth="1"/>
    <col min="8711" max="8711" width="11.28515625" style="1" bestFit="1" customWidth="1"/>
    <col min="8712" max="8712" width="15.42578125" style="1" customWidth="1"/>
    <col min="8713" max="8713" width="9.7109375" style="1" bestFit="1" customWidth="1"/>
    <col min="8714" max="8714" width="15.5703125" style="1" customWidth="1"/>
    <col min="8715" max="8958" width="9.140625" style="1"/>
    <col min="8959" max="8959" width="4.7109375" style="1" customWidth="1"/>
    <col min="8960" max="8960" width="6.42578125" style="1" customWidth="1"/>
    <col min="8961" max="8961" width="26" style="1" customWidth="1"/>
    <col min="8962" max="8962" width="21.28515625" style="1" customWidth="1"/>
    <col min="8963" max="8963" width="9.7109375" style="1" customWidth="1"/>
    <col min="8964" max="8964" width="14.140625" style="1" customWidth="1"/>
    <col min="8965" max="8965" width="9.5703125" style="1" customWidth="1"/>
    <col min="8966" max="8966" width="14" style="1" customWidth="1"/>
    <col min="8967" max="8967" width="11.28515625" style="1" bestFit="1" customWidth="1"/>
    <col min="8968" max="8968" width="15.42578125" style="1" customWidth="1"/>
    <col min="8969" max="8969" width="9.7109375" style="1" bestFit="1" customWidth="1"/>
    <col min="8970" max="8970" width="15.5703125" style="1" customWidth="1"/>
    <col min="8971" max="9214" width="9.140625" style="1"/>
    <col min="9215" max="9215" width="4.7109375" style="1" customWidth="1"/>
    <col min="9216" max="9216" width="6.42578125" style="1" customWidth="1"/>
    <col min="9217" max="9217" width="26" style="1" customWidth="1"/>
    <col min="9218" max="9218" width="21.28515625" style="1" customWidth="1"/>
    <col min="9219" max="9219" width="9.7109375" style="1" customWidth="1"/>
    <col min="9220" max="9220" width="14.140625" style="1" customWidth="1"/>
    <col min="9221" max="9221" width="9.5703125" style="1" customWidth="1"/>
    <col min="9222" max="9222" width="14" style="1" customWidth="1"/>
    <col min="9223" max="9223" width="11.28515625" style="1" bestFit="1" customWidth="1"/>
    <col min="9224" max="9224" width="15.42578125" style="1" customWidth="1"/>
    <col min="9225" max="9225" width="9.7109375" style="1" bestFit="1" customWidth="1"/>
    <col min="9226" max="9226" width="15.5703125" style="1" customWidth="1"/>
    <col min="9227" max="9470" width="9.140625" style="1"/>
    <col min="9471" max="9471" width="4.7109375" style="1" customWidth="1"/>
    <col min="9472" max="9472" width="6.42578125" style="1" customWidth="1"/>
    <col min="9473" max="9473" width="26" style="1" customWidth="1"/>
    <col min="9474" max="9474" width="21.28515625" style="1" customWidth="1"/>
    <col min="9475" max="9475" width="9.7109375" style="1" customWidth="1"/>
    <col min="9476" max="9476" width="14.140625" style="1" customWidth="1"/>
    <col min="9477" max="9477" width="9.5703125" style="1" customWidth="1"/>
    <col min="9478" max="9478" width="14" style="1" customWidth="1"/>
    <col min="9479" max="9479" width="11.28515625" style="1" bestFit="1" customWidth="1"/>
    <col min="9480" max="9480" width="15.42578125" style="1" customWidth="1"/>
    <col min="9481" max="9481" width="9.7109375" style="1" bestFit="1" customWidth="1"/>
    <col min="9482" max="9482" width="15.5703125" style="1" customWidth="1"/>
    <col min="9483" max="9726" width="9.140625" style="1"/>
    <col min="9727" max="9727" width="4.7109375" style="1" customWidth="1"/>
    <col min="9728" max="9728" width="6.42578125" style="1" customWidth="1"/>
    <col min="9729" max="9729" width="26" style="1" customWidth="1"/>
    <col min="9730" max="9730" width="21.28515625" style="1" customWidth="1"/>
    <col min="9731" max="9731" width="9.7109375" style="1" customWidth="1"/>
    <col min="9732" max="9732" width="14.140625" style="1" customWidth="1"/>
    <col min="9733" max="9733" width="9.5703125" style="1" customWidth="1"/>
    <col min="9734" max="9734" width="14" style="1" customWidth="1"/>
    <col min="9735" max="9735" width="11.28515625" style="1" bestFit="1" customWidth="1"/>
    <col min="9736" max="9736" width="15.42578125" style="1" customWidth="1"/>
    <col min="9737" max="9737" width="9.7109375" style="1" bestFit="1" customWidth="1"/>
    <col min="9738" max="9738" width="15.5703125" style="1" customWidth="1"/>
    <col min="9739" max="9982" width="9.140625" style="1"/>
    <col min="9983" max="9983" width="4.7109375" style="1" customWidth="1"/>
    <col min="9984" max="9984" width="6.42578125" style="1" customWidth="1"/>
    <col min="9985" max="9985" width="26" style="1" customWidth="1"/>
    <col min="9986" max="9986" width="21.28515625" style="1" customWidth="1"/>
    <col min="9987" max="9987" width="9.7109375" style="1" customWidth="1"/>
    <col min="9988" max="9988" width="14.140625" style="1" customWidth="1"/>
    <col min="9989" max="9989" width="9.5703125" style="1" customWidth="1"/>
    <col min="9990" max="9990" width="14" style="1" customWidth="1"/>
    <col min="9991" max="9991" width="11.28515625" style="1" bestFit="1" customWidth="1"/>
    <col min="9992" max="9992" width="15.42578125" style="1" customWidth="1"/>
    <col min="9993" max="9993" width="9.7109375" style="1" bestFit="1" customWidth="1"/>
    <col min="9994" max="9994" width="15.5703125" style="1" customWidth="1"/>
    <col min="9995" max="10238" width="9.140625" style="1"/>
    <col min="10239" max="10239" width="4.7109375" style="1" customWidth="1"/>
    <col min="10240" max="10240" width="6.42578125" style="1" customWidth="1"/>
    <col min="10241" max="10241" width="26" style="1" customWidth="1"/>
    <col min="10242" max="10242" width="21.28515625" style="1" customWidth="1"/>
    <col min="10243" max="10243" width="9.7109375" style="1" customWidth="1"/>
    <col min="10244" max="10244" width="14.140625" style="1" customWidth="1"/>
    <col min="10245" max="10245" width="9.5703125" style="1" customWidth="1"/>
    <col min="10246" max="10246" width="14" style="1" customWidth="1"/>
    <col min="10247" max="10247" width="11.28515625" style="1" bestFit="1" customWidth="1"/>
    <col min="10248" max="10248" width="15.42578125" style="1" customWidth="1"/>
    <col min="10249" max="10249" width="9.7109375" style="1" bestFit="1" customWidth="1"/>
    <col min="10250" max="10250" width="15.5703125" style="1" customWidth="1"/>
    <col min="10251" max="10494" width="9.140625" style="1"/>
    <col min="10495" max="10495" width="4.7109375" style="1" customWidth="1"/>
    <col min="10496" max="10496" width="6.42578125" style="1" customWidth="1"/>
    <col min="10497" max="10497" width="26" style="1" customWidth="1"/>
    <col min="10498" max="10498" width="21.28515625" style="1" customWidth="1"/>
    <col min="10499" max="10499" width="9.7109375" style="1" customWidth="1"/>
    <col min="10500" max="10500" width="14.140625" style="1" customWidth="1"/>
    <col min="10501" max="10501" width="9.5703125" style="1" customWidth="1"/>
    <col min="10502" max="10502" width="14" style="1" customWidth="1"/>
    <col min="10503" max="10503" width="11.28515625" style="1" bestFit="1" customWidth="1"/>
    <col min="10504" max="10504" width="15.42578125" style="1" customWidth="1"/>
    <col min="10505" max="10505" width="9.7109375" style="1" bestFit="1" customWidth="1"/>
    <col min="10506" max="10506" width="15.5703125" style="1" customWidth="1"/>
    <col min="10507" max="10750" width="9.140625" style="1"/>
    <col min="10751" max="10751" width="4.7109375" style="1" customWidth="1"/>
    <col min="10752" max="10752" width="6.42578125" style="1" customWidth="1"/>
    <col min="10753" max="10753" width="26" style="1" customWidth="1"/>
    <col min="10754" max="10754" width="21.28515625" style="1" customWidth="1"/>
    <col min="10755" max="10755" width="9.7109375" style="1" customWidth="1"/>
    <col min="10756" max="10756" width="14.140625" style="1" customWidth="1"/>
    <col min="10757" max="10757" width="9.5703125" style="1" customWidth="1"/>
    <col min="10758" max="10758" width="14" style="1" customWidth="1"/>
    <col min="10759" max="10759" width="11.28515625" style="1" bestFit="1" customWidth="1"/>
    <col min="10760" max="10760" width="15.42578125" style="1" customWidth="1"/>
    <col min="10761" max="10761" width="9.7109375" style="1" bestFit="1" customWidth="1"/>
    <col min="10762" max="10762" width="15.5703125" style="1" customWidth="1"/>
    <col min="10763" max="11006" width="9.140625" style="1"/>
    <col min="11007" max="11007" width="4.7109375" style="1" customWidth="1"/>
    <col min="11008" max="11008" width="6.42578125" style="1" customWidth="1"/>
    <col min="11009" max="11009" width="26" style="1" customWidth="1"/>
    <col min="11010" max="11010" width="21.28515625" style="1" customWidth="1"/>
    <col min="11011" max="11011" width="9.7109375" style="1" customWidth="1"/>
    <col min="11012" max="11012" width="14.140625" style="1" customWidth="1"/>
    <col min="11013" max="11013" width="9.5703125" style="1" customWidth="1"/>
    <col min="11014" max="11014" width="14" style="1" customWidth="1"/>
    <col min="11015" max="11015" width="11.28515625" style="1" bestFit="1" customWidth="1"/>
    <col min="11016" max="11016" width="15.42578125" style="1" customWidth="1"/>
    <col min="11017" max="11017" width="9.7109375" style="1" bestFit="1" customWidth="1"/>
    <col min="11018" max="11018" width="15.5703125" style="1" customWidth="1"/>
    <col min="11019" max="11262" width="9.140625" style="1"/>
    <col min="11263" max="11263" width="4.7109375" style="1" customWidth="1"/>
    <col min="11264" max="11264" width="6.42578125" style="1" customWidth="1"/>
    <col min="11265" max="11265" width="26" style="1" customWidth="1"/>
    <col min="11266" max="11266" width="21.28515625" style="1" customWidth="1"/>
    <col min="11267" max="11267" width="9.7109375" style="1" customWidth="1"/>
    <col min="11268" max="11268" width="14.140625" style="1" customWidth="1"/>
    <col min="11269" max="11269" width="9.5703125" style="1" customWidth="1"/>
    <col min="11270" max="11270" width="14" style="1" customWidth="1"/>
    <col min="11271" max="11271" width="11.28515625" style="1" bestFit="1" customWidth="1"/>
    <col min="11272" max="11272" width="15.42578125" style="1" customWidth="1"/>
    <col min="11273" max="11273" width="9.7109375" style="1" bestFit="1" customWidth="1"/>
    <col min="11274" max="11274" width="15.5703125" style="1" customWidth="1"/>
    <col min="11275" max="11518" width="9.140625" style="1"/>
    <col min="11519" max="11519" width="4.7109375" style="1" customWidth="1"/>
    <col min="11520" max="11520" width="6.42578125" style="1" customWidth="1"/>
    <col min="11521" max="11521" width="26" style="1" customWidth="1"/>
    <col min="11522" max="11522" width="21.28515625" style="1" customWidth="1"/>
    <col min="11523" max="11523" width="9.7109375" style="1" customWidth="1"/>
    <col min="11524" max="11524" width="14.140625" style="1" customWidth="1"/>
    <col min="11525" max="11525" width="9.5703125" style="1" customWidth="1"/>
    <col min="11526" max="11526" width="14" style="1" customWidth="1"/>
    <col min="11527" max="11527" width="11.28515625" style="1" bestFit="1" customWidth="1"/>
    <col min="11528" max="11528" width="15.42578125" style="1" customWidth="1"/>
    <col min="11529" max="11529" width="9.7109375" style="1" bestFit="1" customWidth="1"/>
    <col min="11530" max="11530" width="15.5703125" style="1" customWidth="1"/>
    <col min="11531" max="11774" width="9.140625" style="1"/>
    <col min="11775" max="11775" width="4.7109375" style="1" customWidth="1"/>
    <col min="11776" max="11776" width="6.42578125" style="1" customWidth="1"/>
    <col min="11777" max="11777" width="26" style="1" customWidth="1"/>
    <col min="11778" max="11778" width="21.28515625" style="1" customWidth="1"/>
    <col min="11779" max="11779" width="9.7109375" style="1" customWidth="1"/>
    <col min="11780" max="11780" width="14.140625" style="1" customWidth="1"/>
    <col min="11781" max="11781" width="9.5703125" style="1" customWidth="1"/>
    <col min="11782" max="11782" width="14" style="1" customWidth="1"/>
    <col min="11783" max="11783" width="11.28515625" style="1" bestFit="1" customWidth="1"/>
    <col min="11784" max="11784" width="15.42578125" style="1" customWidth="1"/>
    <col min="11785" max="11785" width="9.7109375" style="1" bestFit="1" customWidth="1"/>
    <col min="11786" max="11786" width="15.5703125" style="1" customWidth="1"/>
    <col min="11787" max="12030" width="9.140625" style="1"/>
    <col min="12031" max="12031" width="4.7109375" style="1" customWidth="1"/>
    <col min="12032" max="12032" width="6.42578125" style="1" customWidth="1"/>
    <col min="12033" max="12033" width="26" style="1" customWidth="1"/>
    <col min="12034" max="12034" width="21.28515625" style="1" customWidth="1"/>
    <col min="12035" max="12035" width="9.7109375" style="1" customWidth="1"/>
    <col min="12036" max="12036" width="14.140625" style="1" customWidth="1"/>
    <col min="12037" max="12037" width="9.5703125" style="1" customWidth="1"/>
    <col min="12038" max="12038" width="14" style="1" customWidth="1"/>
    <col min="12039" max="12039" width="11.28515625" style="1" bestFit="1" customWidth="1"/>
    <col min="12040" max="12040" width="15.42578125" style="1" customWidth="1"/>
    <col min="12041" max="12041" width="9.7109375" style="1" bestFit="1" customWidth="1"/>
    <col min="12042" max="12042" width="15.5703125" style="1" customWidth="1"/>
    <col min="12043" max="12286" width="9.140625" style="1"/>
    <col min="12287" max="12287" width="4.7109375" style="1" customWidth="1"/>
    <col min="12288" max="12288" width="6.42578125" style="1" customWidth="1"/>
    <col min="12289" max="12289" width="26" style="1" customWidth="1"/>
    <col min="12290" max="12290" width="21.28515625" style="1" customWidth="1"/>
    <col min="12291" max="12291" width="9.7109375" style="1" customWidth="1"/>
    <col min="12292" max="12292" width="14.140625" style="1" customWidth="1"/>
    <col min="12293" max="12293" width="9.5703125" style="1" customWidth="1"/>
    <col min="12294" max="12294" width="14" style="1" customWidth="1"/>
    <col min="12295" max="12295" width="11.28515625" style="1" bestFit="1" customWidth="1"/>
    <col min="12296" max="12296" width="15.42578125" style="1" customWidth="1"/>
    <col min="12297" max="12297" width="9.7109375" style="1" bestFit="1" customWidth="1"/>
    <col min="12298" max="12298" width="15.5703125" style="1" customWidth="1"/>
    <col min="12299" max="12542" width="9.140625" style="1"/>
    <col min="12543" max="12543" width="4.7109375" style="1" customWidth="1"/>
    <col min="12544" max="12544" width="6.42578125" style="1" customWidth="1"/>
    <col min="12545" max="12545" width="26" style="1" customWidth="1"/>
    <col min="12546" max="12546" width="21.28515625" style="1" customWidth="1"/>
    <col min="12547" max="12547" width="9.7109375" style="1" customWidth="1"/>
    <col min="12548" max="12548" width="14.140625" style="1" customWidth="1"/>
    <col min="12549" max="12549" width="9.5703125" style="1" customWidth="1"/>
    <col min="12550" max="12550" width="14" style="1" customWidth="1"/>
    <col min="12551" max="12551" width="11.28515625" style="1" bestFit="1" customWidth="1"/>
    <col min="12552" max="12552" width="15.42578125" style="1" customWidth="1"/>
    <col min="12553" max="12553" width="9.7109375" style="1" bestFit="1" customWidth="1"/>
    <col min="12554" max="12554" width="15.5703125" style="1" customWidth="1"/>
    <col min="12555" max="12798" width="9.140625" style="1"/>
    <col min="12799" max="12799" width="4.7109375" style="1" customWidth="1"/>
    <col min="12800" max="12800" width="6.42578125" style="1" customWidth="1"/>
    <col min="12801" max="12801" width="26" style="1" customWidth="1"/>
    <col min="12802" max="12802" width="21.28515625" style="1" customWidth="1"/>
    <col min="12803" max="12803" width="9.7109375" style="1" customWidth="1"/>
    <col min="12804" max="12804" width="14.140625" style="1" customWidth="1"/>
    <col min="12805" max="12805" width="9.5703125" style="1" customWidth="1"/>
    <col min="12806" max="12806" width="14" style="1" customWidth="1"/>
    <col min="12807" max="12807" width="11.28515625" style="1" bestFit="1" customWidth="1"/>
    <col min="12808" max="12808" width="15.42578125" style="1" customWidth="1"/>
    <col min="12809" max="12809" width="9.7109375" style="1" bestFit="1" customWidth="1"/>
    <col min="12810" max="12810" width="15.5703125" style="1" customWidth="1"/>
    <col min="12811" max="13054" width="9.140625" style="1"/>
    <col min="13055" max="13055" width="4.7109375" style="1" customWidth="1"/>
    <col min="13056" max="13056" width="6.42578125" style="1" customWidth="1"/>
    <col min="13057" max="13057" width="26" style="1" customWidth="1"/>
    <col min="13058" max="13058" width="21.28515625" style="1" customWidth="1"/>
    <col min="13059" max="13059" width="9.7109375" style="1" customWidth="1"/>
    <col min="13060" max="13060" width="14.140625" style="1" customWidth="1"/>
    <col min="13061" max="13061" width="9.5703125" style="1" customWidth="1"/>
    <col min="13062" max="13062" width="14" style="1" customWidth="1"/>
    <col min="13063" max="13063" width="11.28515625" style="1" bestFit="1" customWidth="1"/>
    <col min="13064" max="13064" width="15.42578125" style="1" customWidth="1"/>
    <col min="13065" max="13065" width="9.7109375" style="1" bestFit="1" customWidth="1"/>
    <col min="13066" max="13066" width="15.5703125" style="1" customWidth="1"/>
    <col min="13067" max="13310" width="9.140625" style="1"/>
    <col min="13311" max="13311" width="4.7109375" style="1" customWidth="1"/>
    <col min="13312" max="13312" width="6.42578125" style="1" customWidth="1"/>
    <col min="13313" max="13313" width="26" style="1" customWidth="1"/>
    <col min="13314" max="13314" width="21.28515625" style="1" customWidth="1"/>
    <col min="13315" max="13315" width="9.7109375" style="1" customWidth="1"/>
    <col min="13316" max="13316" width="14.140625" style="1" customWidth="1"/>
    <col min="13317" max="13317" width="9.5703125" style="1" customWidth="1"/>
    <col min="13318" max="13318" width="14" style="1" customWidth="1"/>
    <col min="13319" max="13319" width="11.28515625" style="1" bestFit="1" customWidth="1"/>
    <col min="13320" max="13320" width="15.42578125" style="1" customWidth="1"/>
    <col min="13321" max="13321" width="9.7109375" style="1" bestFit="1" customWidth="1"/>
    <col min="13322" max="13322" width="15.5703125" style="1" customWidth="1"/>
    <col min="13323" max="13566" width="9.140625" style="1"/>
    <col min="13567" max="13567" width="4.7109375" style="1" customWidth="1"/>
    <col min="13568" max="13568" width="6.42578125" style="1" customWidth="1"/>
    <col min="13569" max="13569" width="26" style="1" customWidth="1"/>
    <col min="13570" max="13570" width="21.28515625" style="1" customWidth="1"/>
    <col min="13571" max="13571" width="9.7109375" style="1" customWidth="1"/>
    <col min="13572" max="13572" width="14.140625" style="1" customWidth="1"/>
    <col min="13573" max="13573" width="9.5703125" style="1" customWidth="1"/>
    <col min="13574" max="13574" width="14" style="1" customWidth="1"/>
    <col min="13575" max="13575" width="11.28515625" style="1" bestFit="1" customWidth="1"/>
    <col min="13576" max="13576" width="15.42578125" style="1" customWidth="1"/>
    <col min="13577" max="13577" width="9.7109375" style="1" bestFit="1" customWidth="1"/>
    <col min="13578" max="13578" width="15.5703125" style="1" customWidth="1"/>
    <col min="13579" max="13822" width="9.140625" style="1"/>
    <col min="13823" max="13823" width="4.7109375" style="1" customWidth="1"/>
    <col min="13824" max="13824" width="6.42578125" style="1" customWidth="1"/>
    <col min="13825" max="13825" width="26" style="1" customWidth="1"/>
    <col min="13826" max="13826" width="21.28515625" style="1" customWidth="1"/>
    <col min="13827" max="13827" width="9.7109375" style="1" customWidth="1"/>
    <col min="13828" max="13828" width="14.140625" style="1" customWidth="1"/>
    <col min="13829" max="13829" width="9.5703125" style="1" customWidth="1"/>
    <col min="13830" max="13830" width="14" style="1" customWidth="1"/>
    <col min="13831" max="13831" width="11.28515625" style="1" bestFit="1" customWidth="1"/>
    <col min="13832" max="13832" width="15.42578125" style="1" customWidth="1"/>
    <col min="13833" max="13833" width="9.7109375" style="1" bestFit="1" customWidth="1"/>
    <col min="13834" max="13834" width="15.5703125" style="1" customWidth="1"/>
    <col min="13835" max="14078" width="9.140625" style="1"/>
    <col min="14079" max="14079" width="4.7109375" style="1" customWidth="1"/>
    <col min="14080" max="14080" width="6.42578125" style="1" customWidth="1"/>
    <col min="14081" max="14081" width="26" style="1" customWidth="1"/>
    <col min="14082" max="14082" width="21.28515625" style="1" customWidth="1"/>
    <col min="14083" max="14083" width="9.7109375" style="1" customWidth="1"/>
    <col min="14084" max="14084" width="14.140625" style="1" customWidth="1"/>
    <col min="14085" max="14085" width="9.5703125" style="1" customWidth="1"/>
    <col min="14086" max="14086" width="14" style="1" customWidth="1"/>
    <col min="14087" max="14087" width="11.28515625" style="1" bestFit="1" customWidth="1"/>
    <col min="14088" max="14088" width="15.42578125" style="1" customWidth="1"/>
    <col min="14089" max="14089" width="9.7109375" style="1" bestFit="1" customWidth="1"/>
    <col min="14090" max="14090" width="15.5703125" style="1" customWidth="1"/>
    <col min="14091" max="14334" width="9.140625" style="1"/>
    <col min="14335" max="14335" width="4.7109375" style="1" customWidth="1"/>
    <col min="14336" max="14336" width="6.42578125" style="1" customWidth="1"/>
    <col min="14337" max="14337" width="26" style="1" customWidth="1"/>
    <col min="14338" max="14338" width="21.28515625" style="1" customWidth="1"/>
    <col min="14339" max="14339" width="9.7109375" style="1" customWidth="1"/>
    <col min="14340" max="14340" width="14.140625" style="1" customWidth="1"/>
    <col min="14341" max="14341" width="9.5703125" style="1" customWidth="1"/>
    <col min="14342" max="14342" width="14" style="1" customWidth="1"/>
    <col min="14343" max="14343" width="11.28515625" style="1" bestFit="1" customWidth="1"/>
    <col min="14344" max="14344" width="15.42578125" style="1" customWidth="1"/>
    <col min="14345" max="14345" width="9.7109375" style="1" bestFit="1" customWidth="1"/>
    <col min="14346" max="14346" width="15.5703125" style="1" customWidth="1"/>
    <col min="14347" max="14590" width="9.140625" style="1"/>
    <col min="14591" max="14591" width="4.7109375" style="1" customWidth="1"/>
    <col min="14592" max="14592" width="6.42578125" style="1" customWidth="1"/>
    <col min="14593" max="14593" width="26" style="1" customWidth="1"/>
    <col min="14594" max="14594" width="21.28515625" style="1" customWidth="1"/>
    <col min="14595" max="14595" width="9.7109375" style="1" customWidth="1"/>
    <col min="14596" max="14596" width="14.140625" style="1" customWidth="1"/>
    <col min="14597" max="14597" width="9.5703125" style="1" customWidth="1"/>
    <col min="14598" max="14598" width="14" style="1" customWidth="1"/>
    <col min="14599" max="14599" width="11.28515625" style="1" bestFit="1" customWidth="1"/>
    <col min="14600" max="14600" width="15.42578125" style="1" customWidth="1"/>
    <col min="14601" max="14601" width="9.7109375" style="1" bestFit="1" customWidth="1"/>
    <col min="14602" max="14602" width="15.5703125" style="1" customWidth="1"/>
    <col min="14603" max="14846" width="9.140625" style="1"/>
    <col min="14847" max="14847" width="4.7109375" style="1" customWidth="1"/>
    <col min="14848" max="14848" width="6.42578125" style="1" customWidth="1"/>
    <col min="14849" max="14849" width="26" style="1" customWidth="1"/>
    <col min="14850" max="14850" width="21.28515625" style="1" customWidth="1"/>
    <col min="14851" max="14851" width="9.7109375" style="1" customWidth="1"/>
    <col min="14852" max="14852" width="14.140625" style="1" customWidth="1"/>
    <col min="14853" max="14853" width="9.5703125" style="1" customWidth="1"/>
    <col min="14854" max="14854" width="14" style="1" customWidth="1"/>
    <col min="14855" max="14855" width="11.28515625" style="1" bestFit="1" customWidth="1"/>
    <col min="14856" max="14856" width="15.42578125" style="1" customWidth="1"/>
    <col min="14857" max="14857" width="9.7109375" style="1" bestFit="1" customWidth="1"/>
    <col min="14858" max="14858" width="15.5703125" style="1" customWidth="1"/>
    <col min="14859" max="15102" width="9.140625" style="1"/>
    <col min="15103" max="15103" width="4.7109375" style="1" customWidth="1"/>
    <col min="15104" max="15104" width="6.42578125" style="1" customWidth="1"/>
    <col min="15105" max="15105" width="26" style="1" customWidth="1"/>
    <col min="15106" max="15106" width="21.28515625" style="1" customWidth="1"/>
    <col min="15107" max="15107" width="9.7109375" style="1" customWidth="1"/>
    <col min="15108" max="15108" width="14.140625" style="1" customWidth="1"/>
    <col min="15109" max="15109" width="9.5703125" style="1" customWidth="1"/>
    <col min="15110" max="15110" width="14" style="1" customWidth="1"/>
    <col min="15111" max="15111" width="11.28515625" style="1" bestFit="1" customWidth="1"/>
    <col min="15112" max="15112" width="15.42578125" style="1" customWidth="1"/>
    <col min="15113" max="15113" width="9.7109375" style="1" bestFit="1" customWidth="1"/>
    <col min="15114" max="15114" width="15.5703125" style="1" customWidth="1"/>
    <col min="15115" max="15358" width="9.140625" style="1"/>
    <col min="15359" max="15359" width="4.7109375" style="1" customWidth="1"/>
    <col min="15360" max="15360" width="6.42578125" style="1" customWidth="1"/>
    <col min="15361" max="15361" width="26" style="1" customWidth="1"/>
    <col min="15362" max="15362" width="21.28515625" style="1" customWidth="1"/>
    <col min="15363" max="15363" width="9.7109375" style="1" customWidth="1"/>
    <col min="15364" max="15364" width="14.140625" style="1" customWidth="1"/>
    <col min="15365" max="15365" width="9.5703125" style="1" customWidth="1"/>
    <col min="15366" max="15366" width="14" style="1" customWidth="1"/>
    <col min="15367" max="15367" width="11.28515625" style="1" bestFit="1" customWidth="1"/>
    <col min="15368" max="15368" width="15.42578125" style="1" customWidth="1"/>
    <col min="15369" max="15369" width="9.7109375" style="1" bestFit="1" customWidth="1"/>
    <col min="15370" max="15370" width="15.5703125" style="1" customWidth="1"/>
    <col min="15371" max="15614" width="9.140625" style="1"/>
    <col min="15615" max="15615" width="4.7109375" style="1" customWidth="1"/>
    <col min="15616" max="15616" width="6.42578125" style="1" customWidth="1"/>
    <col min="15617" max="15617" width="26" style="1" customWidth="1"/>
    <col min="15618" max="15618" width="21.28515625" style="1" customWidth="1"/>
    <col min="15619" max="15619" width="9.7109375" style="1" customWidth="1"/>
    <col min="15620" max="15620" width="14.140625" style="1" customWidth="1"/>
    <col min="15621" max="15621" width="9.5703125" style="1" customWidth="1"/>
    <col min="15622" max="15622" width="14" style="1" customWidth="1"/>
    <col min="15623" max="15623" width="11.28515625" style="1" bestFit="1" customWidth="1"/>
    <col min="15624" max="15624" width="15.42578125" style="1" customWidth="1"/>
    <col min="15625" max="15625" width="9.7109375" style="1" bestFit="1" customWidth="1"/>
    <col min="15626" max="15626" width="15.5703125" style="1" customWidth="1"/>
    <col min="15627" max="15870" width="9.140625" style="1"/>
    <col min="15871" max="15871" width="4.7109375" style="1" customWidth="1"/>
    <col min="15872" max="15872" width="6.42578125" style="1" customWidth="1"/>
    <col min="15873" max="15873" width="26" style="1" customWidth="1"/>
    <col min="15874" max="15874" width="21.28515625" style="1" customWidth="1"/>
    <col min="15875" max="15875" width="9.7109375" style="1" customWidth="1"/>
    <col min="15876" max="15876" width="14.140625" style="1" customWidth="1"/>
    <col min="15877" max="15877" width="9.5703125" style="1" customWidth="1"/>
    <col min="15878" max="15878" width="14" style="1" customWidth="1"/>
    <col min="15879" max="15879" width="11.28515625" style="1" bestFit="1" customWidth="1"/>
    <col min="15880" max="15880" width="15.42578125" style="1" customWidth="1"/>
    <col min="15881" max="15881" width="9.7109375" style="1" bestFit="1" customWidth="1"/>
    <col min="15882" max="15882" width="15.5703125" style="1" customWidth="1"/>
    <col min="15883" max="16126" width="9.140625" style="1"/>
    <col min="16127" max="16127" width="4.7109375" style="1" customWidth="1"/>
    <col min="16128" max="16128" width="6.42578125" style="1" customWidth="1"/>
    <col min="16129" max="16129" width="26" style="1" customWidth="1"/>
    <col min="16130" max="16130" width="21.28515625" style="1" customWidth="1"/>
    <col min="16131" max="16131" width="9.7109375" style="1" customWidth="1"/>
    <col min="16132" max="16132" width="14.140625" style="1" customWidth="1"/>
    <col min="16133" max="16133" width="9.5703125" style="1" customWidth="1"/>
    <col min="16134" max="16134" width="14" style="1" customWidth="1"/>
    <col min="16135" max="16135" width="11.28515625" style="1" bestFit="1" customWidth="1"/>
    <col min="16136" max="16136" width="15.42578125" style="1" customWidth="1"/>
    <col min="16137" max="16137" width="9.7109375" style="1" bestFit="1" customWidth="1"/>
    <col min="16138" max="16138" width="15.5703125" style="1" customWidth="1"/>
    <col min="16139" max="16384" width="9.140625" style="1"/>
  </cols>
  <sheetData>
    <row r="1" spans="1:10" ht="18" customHeight="1">
      <c r="A1" s="58" t="s">
        <v>134</v>
      </c>
      <c r="B1" s="58"/>
      <c r="C1" s="58"/>
      <c r="D1" s="58"/>
      <c r="E1" s="58"/>
      <c r="F1" s="58"/>
      <c r="G1" s="58"/>
      <c r="H1" s="58"/>
      <c r="I1" s="58"/>
      <c r="J1" s="58"/>
    </row>
    <row r="2" spans="1:10" ht="18.75" customHeight="1">
      <c r="A2" s="59" t="s">
        <v>129</v>
      </c>
      <c r="B2" s="59"/>
      <c r="C2" s="59"/>
      <c r="D2" s="59"/>
      <c r="E2" s="59"/>
      <c r="F2" s="59"/>
      <c r="G2" s="59"/>
      <c r="H2" s="59"/>
      <c r="I2" s="59"/>
      <c r="J2" s="59"/>
    </row>
    <row r="3" spans="1:10" ht="18.75" customHeight="1">
      <c r="A3" s="59" t="s">
        <v>18</v>
      </c>
      <c r="B3" s="59"/>
      <c r="C3" s="59"/>
      <c r="D3" s="59"/>
      <c r="E3" s="59"/>
      <c r="F3" s="59"/>
      <c r="G3" s="59"/>
      <c r="H3" s="59"/>
      <c r="I3" s="59"/>
      <c r="J3" s="59"/>
    </row>
    <row r="4" spans="1:10" ht="18.75" customHeight="1">
      <c r="A4" s="60" t="s">
        <v>0</v>
      </c>
      <c r="B4" s="61"/>
      <c r="C4" s="61"/>
      <c r="D4" s="61"/>
      <c r="E4" s="61"/>
      <c r="F4" s="61"/>
      <c r="G4" s="61"/>
      <c r="H4" s="61"/>
      <c r="I4" s="61"/>
      <c r="J4" s="62"/>
    </row>
    <row r="5" spans="1:10" ht="21" customHeight="1">
      <c r="A5" s="63" t="s">
        <v>1</v>
      </c>
      <c r="B5" s="29"/>
      <c r="C5" s="63" t="s">
        <v>2</v>
      </c>
      <c r="D5" s="66" t="s">
        <v>135</v>
      </c>
      <c r="E5" s="67"/>
      <c r="F5" s="67"/>
      <c r="G5" s="67"/>
      <c r="H5" s="67"/>
      <c r="I5" s="67"/>
      <c r="J5" s="68"/>
    </row>
    <row r="6" spans="1:10" ht="17.25" customHeight="1">
      <c r="A6" s="64"/>
      <c r="B6" s="30"/>
      <c r="C6" s="64"/>
      <c r="D6" s="54" t="s">
        <v>132</v>
      </c>
      <c r="E6" s="55"/>
      <c r="F6" s="54" t="s">
        <v>133</v>
      </c>
      <c r="G6" s="55"/>
      <c r="H6" s="54" t="s">
        <v>131</v>
      </c>
      <c r="I6" s="55"/>
      <c r="J6" s="56" t="s">
        <v>87</v>
      </c>
    </row>
    <row r="7" spans="1:10" ht="26.45" customHeight="1">
      <c r="A7" s="65"/>
      <c r="B7" s="31"/>
      <c r="C7" s="65"/>
      <c r="D7" s="37" t="s">
        <v>85</v>
      </c>
      <c r="E7" s="37" t="s">
        <v>86</v>
      </c>
      <c r="F7" s="37" t="s">
        <v>85</v>
      </c>
      <c r="G7" s="37" t="s">
        <v>86</v>
      </c>
      <c r="H7" s="37" t="s">
        <v>85</v>
      </c>
      <c r="I7" s="37" t="s">
        <v>86</v>
      </c>
      <c r="J7" s="57"/>
    </row>
    <row r="8" spans="1:10" ht="45.75" customHeight="1">
      <c r="A8" s="50" t="s">
        <v>3</v>
      </c>
      <c r="B8" s="5" t="s">
        <v>41</v>
      </c>
      <c r="C8" s="6" t="s">
        <v>4</v>
      </c>
      <c r="D8" s="7"/>
      <c r="E8" s="8"/>
      <c r="F8" s="7"/>
      <c r="G8" s="9"/>
      <c r="H8" s="7"/>
      <c r="I8" s="9"/>
      <c r="J8" s="10"/>
    </row>
    <row r="9" spans="1:10" ht="33.75" customHeight="1">
      <c r="A9" s="51"/>
      <c r="B9" s="5" t="s">
        <v>42</v>
      </c>
      <c r="C9" s="11" t="s">
        <v>5</v>
      </c>
      <c r="D9" s="7"/>
      <c r="E9" s="9"/>
      <c r="F9" s="7"/>
      <c r="G9" s="9"/>
      <c r="H9" s="7"/>
      <c r="I9" s="9"/>
      <c r="J9" s="10"/>
    </row>
    <row r="10" spans="1:10" ht="45.75" customHeight="1">
      <c r="A10" s="51"/>
      <c r="B10" s="5" t="s">
        <v>43</v>
      </c>
      <c r="C10" s="6" t="s">
        <v>6</v>
      </c>
      <c r="D10" s="7"/>
      <c r="E10" s="9"/>
      <c r="F10" s="7"/>
      <c r="G10" s="9"/>
      <c r="H10" s="7"/>
      <c r="I10" s="9"/>
      <c r="J10" s="10"/>
    </row>
    <row r="11" spans="1:10" ht="74.25" customHeight="1">
      <c r="A11" s="52"/>
      <c r="B11" s="5" t="s">
        <v>44</v>
      </c>
      <c r="C11" s="6" t="s">
        <v>7</v>
      </c>
      <c r="D11" s="7"/>
      <c r="E11" s="9"/>
      <c r="F11" s="7"/>
      <c r="G11" s="9"/>
      <c r="H11" s="7"/>
      <c r="I11" s="9"/>
      <c r="J11" s="10"/>
    </row>
    <row r="12" spans="1:10" ht="409.6" customHeight="1">
      <c r="A12" s="50" t="s">
        <v>8</v>
      </c>
      <c r="B12" s="5" t="s">
        <v>45</v>
      </c>
      <c r="C12" s="32" t="s">
        <v>117</v>
      </c>
      <c r="D12" s="7"/>
      <c r="E12" s="12"/>
      <c r="F12" s="7"/>
      <c r="G12" s="12"/>
      <c r="H12" s="7"/>
      <c r="I12" s="12"/>
      <c r="J12" s="10"/>
    </row>
    <row r="13" spans="1:10" ht="99.6" customHeight="1">
      <c r="A13" s="51"/>
      <c r="B13" s="5" t="s">
        <v>46</v>
      </c>
      <c r="C13" s="13" t="s">
        <v>103</v>
      </c>
      <c r="D13" s="14"/>
      <c r="E13" s="8"/>
      <c r="F13" s="14"/>
      <c r="G13" s="8"/>
      <c r="H13" s="14"/>
      <c r="I13" s="8"/>
      <c r="J13" s="10"/>
    </row>
    <row r="14" spans="1:10" ht="409.5">
      <c r="A14" s="51"/>
      <c r="B14" s="5" t="s">
        <v>47</v>
      </c>
      <c r="C14" s="32" t="s">
        <v>112</v>
      </c>
      <c r="D14" s="7"/>
      <c r="E14" s="16"/>
      <c r="F14" s="7"/>
      <c r="G14" s="15"/>
      <c r="H14" s="7"/>
      <c r="I14" s="15"/>
      <c r="J14" s="17"/>
    </row>
    <row r="15" spans="1:10" ht="331.9" customHeight="1">
      <c r="A15" s="51"/>
      <c r="B15" s="5" t="s">
        <v>48</v>
      </c>
      <c r="C15" s="32" t="s">
        <v>106</v>
      </c>
      <c r="D15" s="7"/>
      <c r="E15" s="18"/>
      <c r="F15" s="7"/>
      <c r="G15" s="18"/>
      <c r="H15" s="7"/>
      <c r="I15" s="18"/>
      <c r="J15" s="10"/>
    </row>
    <row r="16" spans="1:10" ht="371.45" customHeight="1">
      <c r="A16" s="51"/>
      <c r="B16" s="5" t="s">
        <v>49</v>
      </c>
      <c r="C16" s="28" t="s">
        <v>108</v>
      </c>
      <c r="D16" s="7"/>
      <c r="E16" s="15"/>
      <c r="F16" s="7"/>
      <c r="G16" s="18"/>
      <c r="H16" s="7"/>
      <c r="I16" s="18"/>
      <c r="J16" s="10"/>
    </row>
    <row r="17" spans="1:10" ht="108" customHeight="1">
      <c r="A17" s="51"/>
      <c r="B17" s="5" t="s">
        <v>50</v>
      </c>
      <c r="C17" s="11" t="s">
        <v>111</v>
      </c>
      <c r="D17" s="7"/>
      <c r="E17" s="9"/>
      <c r="F17" s="19"/>
      <c r="H17" s="7"/>
      <c r="I17" s="9"/>
      <c r="J17" s="10"/>
    </row>
    <row r="18" spans="1:10" ht="226.9" customHeight="1">
      <c r="A18" s="51"/>
      <c r="B18" s="5" t="s">
        <v>51</v>
      </c>
      <c r="C18" s="11" t="s">
        <v>113</v>
      </c>
      <c r="D18" s="7"/>
      <c r="E18" s="8"/>
      <c r="F18" s="7"/>
      <c r="G18" s="8"/>
      <c r="H18" s="7"/>
      <c r="I18" s="8"/>
      <c r="J18" s="10"/>
    </row>
    <row r="19" spans="1:10" ht="240" customHeight="1">
      <c r="A19" s="51"/>
      <c r="B19" s="5" t="s">
        <v>52</v>
      </c>
      <c r="C19" s="11" t="s">
        <v>109</v>
      </c>
      <c r="D19" s="7"/>
      <c r="E19" s="21"/>
      <c r="F19" s="7"/>
      <c r="G19" s="21"/>
      <c r="H19" s="7"/>
      <c r="I19" s="21"/>
      <c r="J19" s="10"/>
    </row>
    <row r="20" spans="1:10" ht="76.5">
      <c r="A20" s="51"/>
      <c r="B20" s="5" t="s">
        <v>53</v>
      </c>
      <c r="C20" s="33" t="s">
        <v>104</v>
      </c>
      <c r="D20" s="7"/>
      <c r="E20" s="8"/>
      <c r="F20" s="7"/>
      <c r="G20" s="8"/>
      <c r="H20" s="7"/>
      <c r="I20" s="8"/>
      <c r="J20" s="10"/>
    </row>
    <row r="21" spans="1:10" ht="204">
      <c r="A21" s="51"/>
      <c r="B21" s="5" t="s">
        <v>54</v>
      </c>
      <c r="C21" s="11" t="s">
        <v>101</v>
      </c>
      <c r="D21" s="7"/>
      <c r="E21" s="12"/>
      <c r="F21" s="7"/>
      <c r="G21" s="9"/>
      <c r="H21" s="7"/>
      <c r="I21" s="9"/>
      <c r="J21" s="10"/>
    </row>
    <row r="22" spans="1:10" ht="393" customHeight="1">
      <c r="A22" s="52"/>
      <c r="B22" s="5" t="s">
        <v>55</v>
      </c>
      <c r="C22" s="11" t="s">
        <v>116</v>
      </c>
      <c r="D22" s="7"/>
      <c r="E22" s="16"/>
      <c r="F22" s="9"/>
      <c r="G22" s="16"/>
      <c r="H22" s="7"/>
      <c r="I22" s="16"/>
      <c r="J22" s="17"/>
    </row>
    <row r="23" spans="1:10" ht="24.75" customHeight="1">
      <c r="A23" s="50" t="s">
        <v>9</v>
      </c>
      <c r="B23" s="5" t="s">
        <v>56</v>
      </c>
      <c r="C23" s="6" t="s">
        <v>10</v>
      </c>
      <c r="D23" s="7"/>
      <c r="E23" s="8"/>
      <c r="F23" s="7"/>
      <c r="G23" s="8"/>
      <c r="H23" s="7"/>
      <c r="I23" s="8"/>
      <c r="J23" s="10"/>
    </row>
    <row r="24" spans="1:10" ht="25.5">
      <c r="A24" s="51"/>
      <c r="B24" s="5" t="s">
        <v>57</v>
      </c>
      <c r="C24" s="6" t="s">
        <v>11</v>
      </c>
      <c r="D24" s="6"/>
      <c r="E24" s="22"/>
      <c r="F24" s="6"/>
      <c r="G24" s="22"/>
      <c r="H24" s="6"/>
      <c r="I24" s="22"/>
      <c r="J24" s="10"/>
    </row>
    <row r="25" spans="1:10" ht="38.25">
      <c r="A25" s="51"/>
      <c r="B25" s="5" t="s">
        <v>58</v>
      </c>
      <c r="C25" s="6" t="s">
        <v>12</v>
      </c>
      <c r="D25" s="7"/>
      <c r="E25" s="8"/>
      <c r="F25" s="7"/>
      <c r="G25" s="8"/>
      <c r="H25" s="7"/>
      <c r="I25" s="8"/>
      <c r="J25" s="10"/>
    </row>
    <row r="26" spans="1:10" ht="25.5">
      <c r="A26" s="51"/>
      <c r="B26" s="5" t="s">
        <v>59</v>
      </c>
      <c r="C26" s="6" t="s">
        <v>13</v>
      </c>
      <c r="D26" s="7"/>
      <c r="E26" s="8"/>
      <c r="F26" s="7"/>
      <c r="G26" s="8"/>
      <c r="H26" s="7"/>
      <c r="I26" s="8"/>
      <c r="J26" s="10"/>
    </row>
    <row r="27" spans="1:10" ht="25.5">
      <c r="A27" s="51"/>
      <c r="B27" s="5" t="s">
        <v>60</v>
      </c>
      <c r="C27" s="6" t="s">
        <v>14</v>
      </c>
      <c r="D27" s="7"/>
      <c r="E27" s="9"/>
      <c r="F27" s="7"/>
      <c r="G27" s="9"/>
      <c r="H27" s="7"/>
      <c r="I27" s="9"/>
      <c r="J27" s="10"/>
    </row>
    <row r="28" spans="1:10">
      <c r="A28" s="51"/>
      <c r="B28" s="5" t="s">
        <v>61</v>
      </c>
      <c r="C28" s="6" t="s">
        <v>15</v>
      </c>
      <c r="D28" s="7"/>
      <c r="E28" s="8"/>
      <c r="F28" s="7"/>
      <c r="G28" s="8"/>
      <c r="H28" s="7"/>
      <c r="I28" s="8"/>
      <c r="J28" s="10"/>
    </row>
    <row r="29" spans="1:10">
      <c r="A29" s="52"/>
      <c r="B29" s="5" t="s">
        <v>62</v>
      </c>
      <c r="C29" s="6" t="s">
        <v>16</v>
      </c>
      <c r="D29" s="7"/>
      <c r="E29" s="12"/>
      <c r="F29" s="7"/>
      <c r="G29" s="12"/>
      <c r="H29" s="7"/>
      <c r="I29" s="12"/>
      <c r="J29" s="10"/>
    </row>
    <row r="30" spans="1:10" s="25" customFormat="1">
      <c r="A30" s="53" t="s">
        <v>17</v>
      </c>
      <c r="B30" s="53"/>
      <c r="C30" s="53"/>
      <c r="D30" s="23">
        <f t="shared" ref="D30:I30" si="0">SUM(D8:D29)</f>
        <v>0</v>
      </c>
      <c r="E30" s="23">
        <f t="shared" si="0"/>
        <v>0</v>
      </c>
      <c r="F30" s="23">
        <f t="shared" si="0"/>
        <v>0</v>
      </c>
      <c r="G30" s="23">
        <f t="shared" si="0"/>
        <v>0</v>
      </c>
      <c r="H30" s="23">
        <f t="shared" si="0"/>
        <v>0</v>
      </c>
      <c r="I30" s="23">
        <f t="shared" si="0"/>
        <v>0</v>
      </c>
      <c r="J30" s="24">
        <f>SUM(J8:J29)</f>
        <v>0</v>
      </c>
    </row>
  </sheetData>
  <mergeCells count="15">
    <mergeCell ref="A8:A11"/>
    <mergeCell ref="A12:A22"/>
    <mergeCell ref="A23:A29"/>
    <mergeCell ref="A30:C30"/>
    <mergeCell ref="A1:J1"/>
    <mergeCell ref="A2:J2"/>
    <mergeCell ref="A3:J3"/>
    <mergeCell ref="A4:J4"/>
    <mergeCell ref="A5:A7"/>
    <mergeCell ref="C5:C7"/>
    <mergeCell ref="D5:J5"/>
    <mergeCell ref="D6:E6"/>
    <mergeCell ref="F6:G6"/>
    <mergeCell ref="H6:I6"/>
    <mergeCell ref="J6:J7"/>
  </mergeCells>
  <pageMargins left="0.27" right="0.17" top="0.36" bottom="0.3" header="0.3" footer="0.3"/>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1.1</vt:lpstr>
      <vt:lpstr>Sheet1</vt:lpstr>
      <vt:lpstr>1.2</vt:lpstr>
      <vt:lpstr>1.3</vt:lpstr>
      <vt:lpstr>'1.1'!Print_Area</vt:lpstr>
      <vt:lpstr>'1.2'!Print_Area</vt:lpstr>
      <vt:lpstr>'1.3'!Print_Area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agnihotri</dc:creator>
  <cp:lastModifiedBy>IT</cp:lastModifiedBy>
  <cp:lastPrinted>2021-03-17T09:23:18Z</cp:lastPrinted>
  <dcterms:created xsi:type="dcterms:W3CDTF">2019-10-03T06:00:08Z</dcterms:created>
  <dcterms:modified xsi:type="dcterms:W3CDTF">2021-03-17T09:23:20Z</dcterms:modified>
</cp:coreProperties>
</file>